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tskova.KVS\AppData\Roaming\1C\1cv8\9cd6d584-3530-4ac5-a954-ef4532c03a1e\24018673-4a80-4f94-be4d-e3672e6f8b31\App\"/>
    </mc:Choice>
  </mc:AlternateContent>
  <xr:revisionPtr revIDLastSave="0" documentId="8_{077AE356-A3A1-4A16-8673-957D818E2D76}" xr6:coauthVersionLast="47" xr6:coauthVersionMax="47" xr10:uidLastSave="{00000000-0000-0000-0000-000000000000}"/>
  <bookViews>
    <workbookView xWindow="-120" yWindow="-120" windowWidth="29040" windowHeight="15840" xr2:uid="{AAC1133F-1079-4073-8681-33D978710620}"/>
  </bookViews>
  <sheets>
    <sheet name="Лист3" sheetId="3" r:id="rId1"/>
  </sheets>
  <definedNames>
    <definedName name="_xlnm._FilterDatabase" localSheetId="0" hidden="1">Лист3!$A$5:$U$5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7" i="3" l="1"/>
  <c r="N167" i="3"/>
  <c r="M167" i="3"/>
  <c r="L167" i="3"/>
  <c r="K167" i="3"/>
  <c r="J167" i="3"/>
  <c r="I167" i="3"/>
  <c r="H167" i="3"/>
  <c r="G167" i="3"/>
  <c r="F167" i="3"/>
  <c r="E167" i="3"/>
  <c r="D167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2" i="3"/>
  <c r="T41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1" i="3"/>
  <c r="T90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4" i="3"/>
  <c r="T142" i="3"/>
  <c r="T143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6" i="3"/>
</calcChain>
</file>

<file path=xl/sharedStrings.xml><?xml version="1.0" encoding="utf-8"?>
<sst xmlns="http://schemas.openxmlformats.org/spreadsheetml/2006/main" count="829" uniqueCount="500">
  <si>
    <t>Торговля</t>
  </si>
  <si>
    <t>Хозрасчет</t>
  </si>
  <si>
    <t>Негативное воздействие на ЦСВО</t>
  </si>
  <si>
    <t>Прочие</t>
  </si>
  <si>
    <t>Сбросы загрязняющих веществ</t>
  </si>
  <si>
    <t>Вода</t>
  </si>
  <si>
    <t>13205</t>
  </si>
  <si>
    <t>Шугаенко Сергей Валентинович</t>
  </si>
  <si>
    <t>Промышленность</t>
  </si>
  <si>
    <t>16769</t>
  </si>
  <si>
    <t>1592</t>
  </si>
  <si>
    <t>Пономаренко Михаил Владимирович</t>
  </si>
  <si>
    <t>11675</t>
  </si>
  <si>
    <t>5469</t>
  </si>
  <si>
    <t>13421</t>
  </si>
  <si>
    <t>Хлюпина Наталья Леонидовна</t>
  </si>
  <si>
    <t>16513</t>
  </si>
  <si>
    <t>Гончаров Алексей Александрович</t>
  </si>
  <si>
    <t>10481</t>
  </si>
  <si>
    <t>Зейналов Джамил Шамиль Оглы</t>
  </si>
  <si>
    <t>16712</t>
  </si>
  <si>
    <t>Умнов Сергей Никоваевич</t>
  </si>
  <si>
    <t>7309</t>
  </si>
  <si>
    <t>Дьяченко Марина Владимировна</t>
  </si>
  <si>
    <t>3114</t>
  </si>
  <si>
    <t>14243</t>
  </si>
  <si>
    <t>Зубрицкая Инна Юрьевна</t>
  </si>
  <si>
    <t>17138</t>
  </si>
  <si>
    <t>Мещенко Виктор Николаевич</t>
  </si>
  <si>
    <t>10860</t>
  </si>
  <si>
    <t>10459</t>
  </si>
  <si>
    <t>Багунц Олег Павлович</t>
  </si>
  <si>
    <t>12309</t>
  </si>
  <si>
    <t>Местная религиозная организация Армянской Апостольской Церкви "Церковь Святого Саркиса" города Саратова</t>
  </si>
  <si>
    <t>17127</t>
  </si>
  <si>
    <t>Карпов Александр Владимирович</t>
  </si>
  <si>
    <t>16199</t>
  </si>
  <si>
    <t>Матвеева Татьяна Ивановна</t>
  </si>
  <si>
    <t>12647</t>
  </si>
  <si>
    <t>Смолин Олег Валентинович</t>
  </si>
  <si>
    <t>13971</t>
  </si>
  <si>
    <t>Бикташева Зульфия Мяхмудовна</t>
  </si>
  <si>
    <t>13194</t>
  </si>
  <si>
    <t>Степанян Гюльнара Владимировна</t>
  </si>
  <si>
    <t>14280</t>
  </si>
  <si>
    <t>Беляев Алексей Николаевич</t>
  </si>
  <si>
    <t>13401</t>
  </si>
  <si>
    <t>2028</t>
  </si>
  <si>
    <t>ООО "Р.Л.С."</t>
  </si>
  <si>
    <t>12325</t>
  </si>
  <si>
    <t>Карпов Владимир Александрович</t>
  </si>
  <si>
    <t>11389</t>
  </si>
  <si>
    <t>ИП Витковская Галина Евгеньевна</t>
  </si>
  <si>
    <t>17184</t>
  </si>
  <si>
    <t>Кузнецова Виктория Александровна</t>
  </si>
  <si>
    <t>9970</t>
  </si>
  <si>
    <t>Нагулина Нина Александровна</t>
  </si>
  <si>
    <t>4623</t>
  </si>
  <si>
    <t>Гейфман  Давид Ваникович</t>
  </si>
  <si>
    <t>17259</t>
  </si>
  <si>
    <t>Верховский Константин Михайлович</t>
  </si>
  <si>
    <t>2898</t>
  </si>
  <si>
    <t>Гасилина Лариса Николаевна</t>
  </si>
  <si>
    <t>16746</t>
  </si>
  <si>
    <t>Владимиров Дмитрий Вячеславович</t>
  </si>
  <si>
    <t>10897</t>
  </si>
  <si>
    <t>Кононенко Ольга Викторовна</t>
  </si>
  <si>
    <t>781</t>
  </si>
  <si>
    <t>АО "Нефтемаш-Сапкон"</t>
  </si>
  <si>
    <t>8739</t>
  </si>
  <si>
    <t>Лузан Татьяна Васильевна</t>
  </si>
  <si>
    <t>9732</t>
  </si>
  <si>
    <t>Кайнелайнен Анна Владимировна</t>
  </si>
  <si>
    <t>16201</t>
  </si>
  <si>
    <t>Албакова Анжела Хумитовна</t>
  </si>
  <si>
    <t>14813</t>
  </si>
  <si>
    <t>Кузьмич Сергей Борисович</t>
  </si>
  <si>
    <t>11204</t>
  </si>
  <si>
    <t>Фурман Юрий Шахнович</t>
  </si>
  <si>
    <t>13349</t>
  </si>
  <si>
    <t>Казадаева Елена Николаевна</t>
  </si>
  <si>
    <t>10415</t>
  </si>
  <si>
    <t>Акимов Александр Викторович</t>
  </si>
  <si>
    <t>11950</t>
  </si>
  <si>
    <t>Хаюстов Сергей Викторович</t>
  </si>
  <si>
    <t>10261</t>
  </si>
  <si>
    <t>Пчелинцева Светлана Викторовна</t>
  </si>
  <si>
    <t>8531</t>
  </si>
  <si>
    <t>ИП Любченко Виктор Михайлович</t>
  </si>
  <si>
    <t>15490</t>
  </si>
  <si>
    <t>Агамирян Амалия Романовна</t>
  </si>
  <si>
    <t>11289</t>
  </si>
  <si>
    <t>Чиквиладзе З.Г.</t>
  </si>
  <si>
    <t>10935</t>
  </si>
  <si>
    <t>Дундина Марина Викторовна</t>
  </si>
  <si>
    <t>14763</t>
  </si>
  <si>
    <t>Горин Анатолий Алексеевич</t>
  </si>
  <si>
    <t>16508</t>
  </si>
  <si>
    <t>Вулах Михаил Григорьевич</t>
  </si>
  <si>
    <t>9702</t>
  </si>
  <si>
    <t>9391</t>
  </si>
  <si>
    <t>12861</t>
  </si>
  <si>
    <t>Иванилов Николай Семенович</t>
  </si>
  <si>
    <t>5989</t>
  </si>
  <si>
    <t>Муравлев Владимир Борисович</t>
  </si>
  <si>
    <t>14986</t>
  </si>
  <si>
    <t>Шулепин Павел Николаевич</t>
  </si>
  <si>
    <t>13589</t>
  </si>
  <si>
    <t>Архипова Елена Михайловна</t>
  </si>
  <si>
    <t>12978</t>
  </si>
  <si>
    <t>Сабуренков Кирилл Геннадиевич</t>
  </si>
  <si>
    <t>11647</t>
  </si>
  <si>
    <t>11830</t>
  </si>
  <si>
    <t>Князева Елена Юрьевна</t>
  </si>
  <si>
    <t>16946</t>
  </si>
  <si>
    <t>ИП Штыров Виктор Петрович</t>
  </si>
  <si>
    <t>10586</t>
  </si>
  <si>
    <t>ИП Баранов Константин Викторович</t>
  </si>
  <si>
    <t>12577</t>
  </si>
  <si>
    <t>Кинаш Иван Петрович</t>
  </si>
  <si>
    <t>9980</t>
  </si>
  <si>
    <t>Айдинян Артур Артёмович</t>
  </si>
  <si>
    <t>1931</t>
  </si>
  <si>
    <t>ООО "Арена-бизнес"</t>
  </si>
  <si>
    <t>12497</t>
  </si>
  <si>
    <t>Акопян Анна Володяевна</t>
  </si>
  <si>
    <t>14890</t>
  </si>
  <si>
    <t>5645</t>
  </si>
  <si>
    <t xml:space="preserve"> Ионичев В.Г.</t>
  </si>
  <si>
    <t>9479</t>
  </si>
  <si>
    <t>Харькина Татьяна Ивановна</t>
  </si>
  <si>
    <t>7169</t>
  </si>
  <si>
    <t>11362</t>
  </si>
  <si>
    <t>Филимонова Ирина Викторовна</t>
  </si>
  <si>
    <t>5220</t>
  </si>
  <si>
    <t>Колосова Юлия Станиславовна</t>
  </si>
  <si>
    <t>6877</t>
  </si>
  <si>
    <t>1171</t>
  </si>
  <si>
    <t>ООО "Лаванда"</t>
  </si>
  <si>
    <t>14167</t>
  </si>
  <si>
    <t>ИП Краснощеков Роман Игоревич</t>
  </si>
  <si>
    <t>16403</t>
  </si>
  <si>
    <t>Григорян Эдик Альбертович</t>
  </si>
  <si>
    <t>12357</t>
  </si>
  <si>
    <t>Сергеева Елена Васильевна</t>
  </si>
  <si>
    <t>11964</t>
  </si>
  <si>
    <t>10037</t>
  </si>
  <si>
    <t>ООО "Клиника Красоты"</t>
  </si>
  <si>
    <t>2644</t>
  </si>
  <si>
    <t>11277</t>
  </si>
  <si>
    <t>Комиссарова Елена Васильевна</t>
  </si>
  <si>
    <t>12646</t>
  </si>
  <si>
    <t>Калинин Дмитрий Григорьевич</t>
  </si>
  <si>
    <t>16299</t>
  </si>
  <si>
    <t>Мугумов Шамиль Яшарович, Мугумов Идрис Яшарович</t>
  </si>
  <si>
    <t>1881</t>
  </si>
  <si>
    <t>Евсеев Владимир Владимирович</t>
  </si>
  <si>
    <t>14571</t>
  </si>
  <si>
    <t>Ахматов Александр Николаевич</t>
  </si>
  <si>
    <t>14082</t>
  </si>
  <si>
    <t>Бурова Светлана Александровна</t>
  </si>
  <si>
    <t>10418</t>
  </si>
  <si>
    <t>Деб Натх Премонанда</t>
  </si>
  <si>
    <t>13565</t>
  </si>
  <si>
    <t>Дедюкина Светлана Геннадьевна</t>
  </si>
  <si>
    <t>17217</t>
  </si>
  <si>
    <t>40</t>
  </si>
  <si>
    <t>11215</t>
  </si>
  <si>
    <t>Волкова Ксения Юрьевна</t>
  </si>
  <si>
    <t>16321</t>
  </si>
  <si>
    <t>450</t>
  </si>
  <si>
    <t>13497</t>
  </si>
  <si>
    <t>ООО "ФП АПАТИТЫ"</t>
  </si>
  <si>
    <t>11372</t>
  </si>
  <si>
    <t>16572</t>
  </si>
  <si>
    <t>Бурлаков Алексей Александрович</t>
  </si>
  <si>
    <t>14527</t>
  </si>
  <si>
    <t>Звонилов Павел Сергеевич</t>
  </si>
  <si>
    <t>16433</t>
  </si>
  <si>
    <t>Бекетова Дина Халиолловна</t>
  </si>
  <si>
    <t>8444</t>
  </si>
  <si>
    <t>5301</t>
  </si>
  <si>
    <t>Рзаев Алигадир Искендер оглы</t>
  </si>
  <si>
    <t>7537</t>
  </si>
  <si>
    <t>8194</t>
  </si>
  <si>
    <t>16878</t>
  </si>
  <si>
    <t>13721</t>
  </si>
  <si>
    <t>ООО "Средневолжская строительная компания"</t>
  </si>
  <si>
    <t>7092</t>
  </si>
  <si>
    <t>16376</t>
  </si>
  <si>
    <t>Кузнецов Антон Викторович</t>
  </si>
  <si>
    <t>13914</t>
  </si>
  <si>
    <t>Фугарова Ольга Владимировна</t>
  </si>
  <si>
    <t>14753</t>
  </si>
  <si>
    <t>Захарченко Андрей Витальевич</t>
  </si>
  <si>
    <t>5827</t>
  </si>
  <si>
    <t xml:space="preserve">Селифонова Екатерина Игоревна </t>
  </si>
  <si>
    <t>16428</t>
  </si>
  <si>
    <t>Татаринцев Вадим Юрьевич</t>
  </si>
  <si>
    <t>Мачкалян Артур Смбатович</t>
  </si>
  <si>
    <t>1339</t>
  </si>
  <si>
    <t>14954</t>
  </si>
  <si>
    <t>Григорян Саркис Арович</t>
  </si>
  <si>
    <t>14013</t>
  </si>
  <si>
    <t>Ведменская Оксана Борисовна</t>
  </si>
  <si>
    <t>12489</t>
  </si>
  <si>
    <t>Хабарова  Олеся Сергеевна</t>
  </si>
  <si>
    <t>8030</t>
  </si>
  <si>
    <t>Крючков Анатолий Никифорович</t>
  </si>
  <si>
    <t>13715</t>
  </si>
  <si>
    <t>ИП Назарян Арменак Вирабович</t>
  </si>
  <si>
    <t>16219</t>
  </si>
  <si>
    <t>Помошникова Олеся Ивановна</t>
  </si>
  <si>
    <t>15779</t>
  </si>
  <si>
    <t>Степанов Александр Васильевич</t>
  </si>
  <si>
    <t>15111</t>
  </si>
  <si>
    <t>Абрамов Сергей Иванович</t>
  </si>
  <si>
    <t>16540</t>
  </si>
  <si>
    <t>13966</t>
  </si>
  <si>
    <t>Ярулина Татьяна Ринатовна</t>
  </si>
  <si>
    <t>12393</t>
  </si>
  <si>
    <t>Алексеев Алексей Геннадьевич</t>
  </si>
  <si>
    <t>3531</t>
  </si>
  <si>
    <t>ИП Автономов Вячеслав Анатольевич</t>
  </si>
  <si>
    <t>1930</t>
  </si>
  <si>
    <t>Булыгина С.Н.</t>
  </si>
  <si>
    <t>15148</t>
  </si>
  <si>
    <t>Тюрин Александр Сергеевич</t>
  </si>
  <si>
    <t>15391</t>
  </si>
  <si>
    <t>Авоян Лусине Сарибековна</t>
  </si>
  <si>
    <t>13784</t>
  </si>
  <si>
    <t>Верховская Мария Викторовна</t>
  </si>
  <si>
    <t>7819</t>
  </si>
  <si>
    <t>16172</t>
  </si>
  <si>
    <t>Нелюба Евгений Сергеевич</t>
  </si>
  <si>
    <t>13217</t>
  </si>
  <si>
    <t>Смотрова Степанида Ивановна</t>
  </si>
  <si>
    <t>3747</t>
  </si>
  <si>
    <t>10945</t>
  </si>
  <si>
    <t>Никитин Валерий Николаевич</t>
  </si>
  <si>
    <t>17116</t>
  </si>
  <si>
    <t>17095</t>
  </si>
  <si>
    <t>Таилкина Елизавета Олеговна</t>
  </si>
  <si>
    <t>10765</t>
  </si>
  <si>
    <t>17154</t>
  </si>
  <si>
    <t>Прохоров Павел Андреевич</t>
  </si>
  <si>
    <t>11396</t>
  </si>
  <si>
    <t>Кучеренко Светлана Николаевна</t>
  </si>
  <si>
    <t>13256</t>
  </si>
  <si>
    <t>9670</t>
  </si>
  <si>
    <t>Фролов Дмитрий Юрьевич</t>
  </si>
  <si>
    <t>10092</t>
  </si>
  <si>
    <t>Шагабутдинов Ханнан Мугинович</t>
  </si>
  <si>
    <t>13376</t>
  </si>
  <si>
    <t>Кириллов Александр Викторович</t>
  </si>
  <si>
    <t>15361</t>
  </si>
  <si>
    <t>Александрова Юлия Юрьевна</t>
  </si>
  <si>
    <t>13803</t>
  </si>
  <si>
    <t>Ахтямова Асия Камильевна</t>
  </si>
  <si>
    <t>16250</t>
  </si>
  <si>
    <t>Левшин Юрик Артёмович</t>
  </si>
  <si>
    <t>16359</t>
  </si>
  <si>
    <t>Курмакаева Рамия Якуповна</t>
  </si>
  <si>
    <t>13462</t>
  </si>
  <si>
    <t>Гамидов Эльнур Аидын оглы</t>
  </si>
  <si>
    <t>4314</t>
  </si>
  <si>
    <t>Панова Татьяна Константиновна</t>
  </si>
  <si>
    <t>15437</t>
  </si>
  <si>
    <t>Марочкин Виталий Васильевич</t>
  </si>
  <si>
    <t>6470</t>
  </si>
  <si>
    <t>Горшунова И.В.</t>
  </si>
  <si>
    <t>4262</t>
  </si>
  <si>
    <t>3269</t>
  </si>
  <si>
    <t>Байрамов Эльдар Алиевич</t>
  </si>
  <si>
    <t>6518</t>
  </si>
  <si>
    <t>Куяниченко Оксана Александровна</t>
  </si>
  <si>
    <t>7908</t>
  </si>
  <si>
    <t>Пастушенко Сергей Ювенальевич</t>
  </si>
  <si>
    <t>12869</t>
  </si>
  <si>
    <t>Смирнов Дмитрий Александрович</t>
  </si>
  <si>
    <t>3058</t>
  </si>
  <si>
    <t>Шутеев Виктор Владимирович</t>
  </si>
  <si>
    <t>13548</t>
  </si>
  <si>
    <t>Христофоров Владимир Владимирович</t>
  </si>
  <si>
    <t>5882</t>
  </si>
  <si>
    <t>16162</t>
  </si>
  <si>
    <t>14704</t>
  </si>
  <si>
    <t>Кабанова Наталия Владимировна</t>
  </si>
  <si>
    <t>3261</t>
  </si>
  <si>
    <t>Клокотов Вячеслав Михайлович</t>
  </si>
  <si>
    <t>6879</t>
  </si>
  <si>
    <t>Срогович Александр Евгеньевич.</t>
  </si>
  <si>
    <t>5035</t>
  </si>
  <si>
    <t>Осепян Размик Амоевич</t>
  </si>
  <si>
    <t>13886</t>
  </si>
  <si>
    <t>№ договора</t>
  </si>
  <si>
    <t>kovalskihnst@gmail.com</t>
  </si>
  <si>
    <t>makarova0388@mail.ru</t>
  </si>
  <si>
    <t>buh@sohosaratov.ru</t>
  </si>
  <si>
    <t>assembler35@yandex.ru</t>
  </si>
  <si>
    <t>t912609@yandex.ru</t>
  </si>
  <si>
    <t>Lares888@mail.ru</t>
  </si>
  <si>
    <t xml:space="preserve">newprofi2007@yandex.ru </t>
  </si>
  <si>
    <t>yurij.rasskazov@mail.ru</t>
  </si>
  <si>
    <t>vulax.m@yandex.ru</t>
  </si>
  <si>
    <t>fomenko@sapcon.ru</t>
  </si>
  <si>
    <t>ishkova.k@bk.ru</t>
  </si>
  <si>
    <t>hapiro-77@mail.ru</t>
  </si>
  <si>
    <t>Rasen@yandex.ru</t>
  </si>
  <si>
    <t>bjhlfyb@mail.ru</t>
  </si>
  <si>
    <t>akhmatov64@yandex.ru</t>
  </si>
  <si>
    <t>avsoko43@mts.ru</t>
  </si>
  <si>
    <t>ivan.sar@list.ru</t>
  </si>
  <si>
    <t>maksimkin7878@mail.ru</t>
  </si>
  <si>
    <t>kate2281@vail.ru</t>
  </si>
  <si>
    <t>opora-ros@yandex.ru</t>
  </si>
  <si>
    <t>kgsabur@mail.ru</t>
  </si>
  <si>
    <t>filirina14@gmail.com</t>
  </si>
  <si>
    <t>89033285435@mail.ru</t>
  </si>
  <si>
    <t>chudo-melnica@mail.ru</t>
  </si>
  <si>
    <t>tas1109@yandex.ru</t>
  </si>
  <si>
    <t>alexeypavlov200@mail.ru</t>
  </si>
  <si>
    <t>RSG-67@mail.ru</t>
  </si>
  <si>
    <t>79372652878@yandex.ru</t>
  </si>
  <si>
    <t>arakul77.77@mail.ru</t>
  </si>
  <si>
    <t>lenais1970@bk.ru</t>
  </si>
  <si>
    <t>ershova592511@yandex.ru</t>
  </si>
  <si>
    <t>ms89173165971@mail.ru</t>
  </si>
  <si>
    <t>biktasheva.zulfiya@bk.ru</t>
  </si>
  <si>
    <t>lavanda164@yandex.ru</t>
  </si>
  <si>
    <t>efrolova03@inbox.ru</t>
  </si>
  <si>
    <t>avoyanlyusya@mail.ru</t>
  </si>
  <si>
    <t>s.ryabov1982@mail.ru</t>
  </si>
  <si>
    <t>blankoizdat@yandex.ru</t>
  </si>
  <si>
    <t>salon.01@mail.ru</t>
  </si>
  <si>
    <t>devicecosmo@yandex.ru</t>
  </si>
  <si>
    <t>klinika.krasota2@yandex.ru</t>
  </si>
  <si>
    <t>537243@mail.ru</t>
  </si>
  <si>
    <t>dvoree138@mail.ru</t>
  </si>
  <si>
    <t>504930@mail.ru</t>
  </si>
  <si>
    <t>ofis8@inbox.ru</t>
  </si>
  <si>
    <t>gri_0990@mail.ru</t>
  </si>
  <si>
    <t>ksana1284@yandex.ru</t>
  </si>
  <si>
    <t>halilova.ekaterina@mail.ru</t>
  </si>
  <si>
    <t>edikgrigoryan19@yandex.ru</t>
  </si>
  <si>
    <t>kruplavka@mail.ru</t>
  </si>
  <si>
    <t>amaliyaagamiryan@yandex.ru</t>
  </si>
  <si>
    <t>v.nazarova68@mail.ru</t>
  </si>
  <si>
    <t>gur064@mail.ru</t>
  </si>
  <si>
    <t>info@ssr-com.ru</t>
  </si>
  <si>
    <t>inspektor411@mail.ru</t>
  </si>
  <si>
    <t>armen.nazaryan323@gmail.com</t>
  </si>
  <si>
    <t>k.v-nota@yandex.ru</t>
  </si>
  <si>
    <t>brelki64@yandex.ru</t>
  </si>
  <si>
    <t>vivvv@internet.ru</t>
  </si>
  <si>
    <t>smotrov.vadim@mail.ru</t>
  </si>
  <si>
    <t>katerina.caculina@mail.ru</t>
  </si>
  <si>
    <t>teplograd2007@yandex.ru</t>
  </si>
  <si>
    <t>gev-a7777@mail.ru</t>
  </si>
  <si>
    <t>dinos5@yandex.ru</t>
  </si>
  <si>
    <t>shugaenko1963@bk.ru</t>
  </si>
  <si>
    <t>olesya.kh.82@mail.ru</t>
  </si>
  <si>
    <t>popovivanes@rambler.ru</t>
  </si>
  <si>
    <t>zip2005@mail.ru</t>
  </si>
  <si>
    <t>marinaroltsova@mail.ru</t>
  </si>
  <si>
    <t>tressu23@mail.ru</t>
  </si>
  <si>
    <t>hec10@yandex.ru</t>
  </si>
  <si>
    <t>bagun1964@yandex.ru</t>
  </si>
  <si>
    <t>SandraE@yandex.ru</t>
  </si>
  <si>
    <t>pastushenko.sash@mail.ru</t>
  </si>
  <si>
    <t>dmitriy-vladimirov@inbox.ru</t>
  </si>
  <si>
    <t>knyazeva.lena@incloud.com</t>
  </si>
  <si>
    <t>kabanovia@mail.ru</t>
  </si>
  <si>
    <t>debnath@mail.ru</t>
  </si>
  <si>
    <t>Lana.d.88@inbox.ru</t>
  </si>
  <si>
    <t xml:space="preserve">mirsporta99@mail.ru </t>
  </si>
  <si>
    <t>oksana.kuyanichenko@yandex.ru</t>
  </si>
  <si>
    <t>podarok_005@mail.ru</t>
  </si>
  <si>
    <t>na4kebiya2015@yandex.ru</t>
  </si>
  <si>
    <t>iwanilow.i@yandex.ru</t>
  </si>
  <si>
    <t>orion_saratov@mail.ru</t>
  </si>
  <si>
    <t>caliakina.a@yandex.ru</t>
  </si>
  <si>
    <t>kazminagalina1990@yandex.ru</t>
  </si>
  <si>
    <t>nastya.vnipigaz@mail.ru</t>
  </si>
  <si>
    <t>colglady@bk.ru</t>
  </si>
  <si>
    <t>gelo_zahar@mail.ru</t>
  </si>
  <si>
    <t>mvv0987@gmail.com</t>
  </si>
  <si>
    <t>saribekyan.haik@mail.ru</t>
  </si>
  <si>
    <t>lizatysch@mail.ru</t>
  </si>
  <si>
    <t>isaicheva56@mail.ru</t>
  </si>
  <si>
    <t>romanakimov1988@gmail.com</t>
  </si>
  <si>
    <t>644693@mail.ru</t>
  </si>
  <si>
    <t>э/п не владеют</t>
  </si>
  <si>
    <t>adamant1c@yandex.ru</t>
  </si>
  <si>
    <t>svetlana_alekseeva2019@mail.ru</t>
  </si>
  <si>
    <t>vadim_tatarincev@list.ru</t>
  </si>
  <si>
    <t>svodoley@yandex.ru</t>
  </si>
  <si>
    <t>clerk@anhel.ru</t>
  </si>
  <si>
    <t>krunksar@mail.ru</t>
  </si>
  <si>
    <t>89085500080@inbox.ru</t>
  </si>
  <si>
    <t>signal-lm@yandex.ru</t>
  </si>
  <si>
    <t>kus-kalieva@mail.ru</t>
  </si>
  <si>
    <t>yamahasaratov@mail.ru</t>
  </si>
  <si>
    <t>master767@mail.ru</t>
  </si>
  <si>
    <t>kanelaxa@mail.ru</t>
  </si>
  <si>
    <t>kafetango@yandex.ru</t>
  </si>
  <si>
    <t>Pro-Oil164@yandex.ru</t>
  </si>
  <si>
    <t>irishka.dudnikova@mail.ru</t>
  </si>
  <si>
    <t>kazadaeva.lena@mail.ru</t>
  </si>
  <si>
    <t>zhimalov@narat.ru</t>
  </si>
  <si>
    <t>super.chikviladze001@mail.ru</t>
  </si>
  <si>
    <t>i1172249@yandex.ru</t>
  </si>
  <si>
    <t>556750@mail.ru</t>
  </si>
  <si>
    <t>bardabar.sar@mail.ru</t>
  </si>
  <si>
    <t>kartsewa.olga2016@yandex.ru</t>
  </si>
  <si>
    <t>sarvdr@yandex.ru</t>
  </si>
  <si>
    <t>integral.sar@bk.ru</t>
  </si>
  <si>
    <t>izba-buh@mail.ru</t>
  </si>
  <si>
    <t>ooosvsk22@yandex.ru</t>
  </si>
  <si>
    <t>xv751819@rambler.ru</t>
  </si>
  <si>
    <t>rafil.bairamov@yandex.ru</t>
  </si>
  <si>
    <t>gpb2012@yandex.ru</t>
  </si>
  <si>
    <t>elnur.gamidov@mail.ru</t>
  </si>
  <si>
    <t>dukovamariya@mail.ru</t>
  </si>
  <si>
    <t>dina680317@mail.ru</t>
  </si>
  <si>
    <t>osepyan1990@icloud.com</t>
  </si>
  <si>
    <t>BulyginaSN@sarnotary.ru</t>
  </si>
  <si>
    <t>shulyopin80@bk.ru</t>
  </si>
  <si>
    <t>kononenko73@mail.ru</t>
  </si>
  <si>
    <t xml:space="preserve">klokotovv@mail.ru  </t>
  </si>
  <si>
    <t>vmesher@yandex.ru</t>
  </si>
  <si>
    <t>ARTIS.74@yandex.ru</t>
  </si>
  <si>
    <t>v.lubchenko2016@yandex.ru</t>
  </si>
  <si>
    <t>g888g85@mail.ru</t>
  </si>
  <si>
    <t>svetlanamedvedev@yandex.ru</t>
  </si>
  <si>
    <t>zhdanovatt@mail.ru</t>
  </si>
  <si>
    <t>energia-trans@mail.ru</t>
  </si>
  <si>
    <t>marochkina.2014@yandex.ru</t>
  </si>
  <si>
    <t>evea@list.ru</t>
  </si>
  <si>
    <t xml:space="preserve">malibuclub@yandex.ru </t>
  </si>
  <si>
    <t>dzamilzejnalov6@gmail.com</t>
  </si>
  <si>
    <t>psv1103@yandex.ru</t>
  </si>
  <si>
    <t>konek-s@mail.ru</t>
  </si>
  <si>
    <t>doctor-dantist@mail.ru</t>
  </si>
  <si>
    <t>offise@apteka-stolet.ru</t>
  </si>
  <si>
    <t>l.ermoshina@mail.ru</t>
  </si>
  <si>
    <t>lora111000@yandex.ru</t>
  </si>
  <si>
    <t>luzanova_tv@mail.ru</t>
  </si>
  <si>
    <t>Artyr14081976@mail.ru</t>
  </si>
  <si>
    <t>Список организаций и учреждений на временное прекращение</t>
  </si>
  <si>
    <t>питьевой и приема сточных вод за задолженность за водоснабжение и водоотведение</t>
  </si>
  <si>
    <t>с соблюдением ст. 21 Федерального закона "О водоснабжении и водоотведении"</t>
  </si>
  <si>
    <t>№ п/п</t>
  </si>
  <si>
    <t>Наименование</t>
  </si>
  <si>
    <t>классификация клиента</t>
  </si>
  <si>
    <t>источник финансирования</t>
  </si>
  <si>
    <t>Эл.почта</t>
  </si>
  <si>
    <t>550;4993;15484;14263;5397;13136;11349;15313;11494;4954;7136;11321;9119;10429;16295;5497;13175;14599;15946;5847;15148;1165;788А;11616;5930;10143;15751;13938;11633;16619;9852;7667;11313;13757;15668;1930;15024;14135;12997;16753;13216;13753;16746;4560;7092;3485;12436;11285;12287;10354;3806;11550;10236;15762;5685;11821;12941;12566;12639;15774;16108;14703;16748;1923;12155;15149;11973;16611;15062;11791;7102;7309;3651;12723;11114;14966;13681;11950;16376;14388;11921;11708;13394;15439;6010;10172;13983;442;11542;1886;15063;1744;16136;14017;4967;11274;11749;15763;12433;7705;16562;16616;5253</t>
  </si>
  <si>
    <t>Оплачено в декабре</t>
  </si>
  <si>
    <t>Итого</t>
  </si>
  <si>
    <t>ООО "ДЕЛЬТА"</t>
  </si>
  <si>
    <t>ООО "РИКО-УНИВЕРСАЛ"</t>
  </si>
  <si>
    <t>ООО производственно-коммерческое предприятие "СКВР"</t>
  </si>
  <si>
    <t>АО "Саратовский институт стекла"</t>
  </si>
  <si>
    <t>ООО  "Адамант"</t>
  </si>
  <si>
    <t>ООО "РЭСТО"</t>
  </si>
  <si>
    <t>ООО Производственно-коммерческая фирма "Г.П.Б."</t>
  </si>
  <si>
    <t>филиал ПАО  "Мобильные ТелеСистемы" в г. Саратов</t>
  </si>
  <si>
    <t>ИП Холина Раиса Ивановна</t>
  </si>
  <si>
    <t>ООО "Эксперт-Авто"</t>
  </si>
  <si>
    <t>ООО  "Сервис Комфорт"</t>
  </si>
  <si>
    <t>ООО "ПРО-ОЙЛ"</t>
  </si>
  <si>
    <t>ООО "ФирмА"</t>
  </si>
  <si>
    <t>ООО"ЗИГЗАГ"</t>
  </si>
  <si>
    <t>ООО "Столет"</t>
  </si>
  <si>
    <t>ООО "Волга №24"</t>
  </si>
  <si>
    <t>ООО Издательство "Бланкоиздат"</t>
  </si>
  <si>
    <t>ООО ПРЕДПРИЯТИЕ "ОРИОН"</t>
  </si>
  <si>
    <t>ООО "Амадей"</t>
  </si>
  <si>
    <t>ООО "Опора"</t>
  </si>
  <si>
    <t>ООО "Интеграл"</t>
  </si>
  <si>
    <t>ООО "Минора"</t>
  </si>
  <si>
    <t>ООО "БИЗНЕС ГРУПП"</t>
  </si>
  <si>
    <t>ООО Торговая Фирма "Гранит ЛТД"</t>
  </si>
  <si>
    <t>ООО "Алмаз"</t>
  </si>
  <si>
    <t>ООО "АГРО-ТОРИЯ"</t>
  </si>
  <si>
    <t>ИП Должников Владимир Алексеевич</t>
  </si>
  <si>
    <t>ИП Кольцова Марина Викторовна</t>
  </si>
  <si>
    <t>ИП Сорокина Евгения Ивановна</t>
  </si>
  <si>
    <t>ИП Надыршина Ольга Владимировна</t>
  </si>
  <si>
    <t>ИП Захаров Олег Викторович</t>
  </si>
  <si>
    <t xml:space="preserve">ИП Хряпа Виктор Владимирович </t>
  </si>
  <si>
    <t>ИП Нестерова Ольга Федоровна</t>
  </si>
  <si>
    <t>ИП Томников Анатолий Юрьевич</t>
  </si>
  <si>
    <t>Сальдо на 01.01.2025</t>
  </si>
  <si>
    <t>Начислено в декабре</t>
  </si>
  <si>
    <t>Сальдо на 14.01.2025</t>
  </si>
  <si>
    <t>Кол-во незакрытых периодов</t>
  </si>
  <si>
    <t>долги негативка</t>
  </si>
  <si>
    <t>негативка 2 незакрытых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</si>
</sst>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7" xfId="0" applyBorder="1" applyAlignment="1">
      <alignment wrapText="1"/>
    </xf>
    <xf numFmtId="0" fontId="0" fillId="0" borderId="7" xfId="0" applyBorder="1"/>
    <xf numFmtId="4" fontId="0" fillId="0" borderId="5" xfId="0" applyNumberFormat="1" applyBorder="1"/>
    <xf numFmtId="4" fontId="0" fillId="0" borderId="2" xfId="0" applyNumberFormat="1" applyBorder="1"/>
    <xf numFmtId="4" fontId="0" fillId="0" borderId="7" xfId="0" applyNumberFormat="1" applyBorder="1"/>
    <xf numFmtId="0" fontId="1" fillId="0" borderId="6" xfId="0" applyFont="1" applyBorder="1"/>
    <xf numFmtId="0" fontId="1" fillId="0" borderId="8" xfId="0" applyFont="1" applyBorder="1" applyAlignment="1">
      <alignment horizontal="center" wrapText="1"/>
    </xf>
    <xf numFmtId="4" fontId="1" fillId="0" borderId="6" xfId="0" applyNumberFormat="1" applyFont="1" applyBorder="1"/>
    <xf numFmtId="4" fontId="1" fillId="0" borderId="4" xfId="0" applyNumberFormat="1" applyFont="1" applyBorder="1"/>
    <xf numFmtId="4" fontId="1" fillId="0" borderId="8" xfId="0" applyNumberFormat="1" applyFont="1" applyBorder="1"/>
    <xf numFmtId="0" fontId="1" fillId="0" borderId="4" xfId="0" applyFont="1" applyBorder="1"/>
    <xf numFmtId="0" fontId="1" fillId="0" borderId="8" xfId="0" applyFont="1" applyBorder="1"/>
    <xf numFmtId="4" fontId="4" fillId="0" borderId="0" xfId="0" applyNumberFormat="1" applyFont="1"/>
    <xf numFmtId="4" fontId="4" fillId="0" borderId="0" xfId="0" applyNumberFormat="1" applyFont="1" applyAlignment="1">
      <alignment horizontal="center" wrapText="1"/>
    </xf>
    <xf numFmtId="0" fontId="0" fillId="2" borderId="5" xfId="0" applyFill="1" applyBorder="1"/>
    <xf numFmtId="0" fontId="0" fillId="2" borderId="7" xfId="0" applyFill="1" applyBorder="1" applyAlignment="1">
      <alignment wrapText="1"/>
    </xf>
    <xf numFmtId="4" fontId="0" fillId="2" borderId="5" xfId="0" applyNumberFormat="1" applyFill="1" applyBorder="1"/>
    <xf numFmtId="4" fontId="0" fillId="2" borderId="2" xfId="0" applyNumberFormat="1" applyFill="1" applyBorder="1"/>
    <xf numFmtId="4" fontId="0" fillId="2" borderId="7" xfId="0" applyNumberFormat="1" applyFill="1" applyBorder="1"/>
    <xf numFmtId="0" fontId="0" fillId="0" borderId="0" xfId="0" applyAlignment="1">
      <alignment horizontal="center"/>
    </xf>
    <xf numFmtId="0" fontId="2" fillId="0" borderId="16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10" xfId="1" applyBorder="1" applyAlignment="1">
      <alignment horizontal="center" vertical="center" wrapText="1"/>
    </xf>
    <xf numFmtId="0" fontId="2" fillId="0" borderId="14" xfId="1" applyBorder="1" applyAlignment="1">
      <alignment horizontal="center" vertical="center" wrapText="1"/>
    </xf>
    <xf numFmtId="49" fontId="2" fillId="0" borderId="11" xfId="1" applyNumberFormat="1" applyBorder="1" applyAlignment="1">
      <alignment horizontal="center" vertical="center" wrapText="1"/>
    </xf>
    <xf numFmtId="49" fontId="2" fillId="0" borderId="15" xfId="1" applyNumberFormat="1" applyBorder="1" applyAlignment="1">
      <alignment horizontal="center" vertical="center" wrapText="1"/>
    </xf>
    <xf numFmtId="0" fontId="2" fillId="0" borderId="9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</cellXfs>
  <cellStyles count="3">
    <cellStyle name="Обычный" xfId="0" builtinId="0"/>
    <cellStyle name="Обычный 3" xfId="1" xr:uid="{9B8F8AFD-CFB9-4402-808E-BF4F9A5B8B47}"/>
    <cellStyle name="Обычный 4" xfId="2" xr:uid="{470097FC-441B-4161-A72F-26999EC8AC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8B432-D03A-4E97-94AA-B52277A86956}">
  <dimension ref="A1:U167"/>
  <sheetViews>
    <sheetView tabSelected="1" workbookViewId="0">
      <selection activeCell="C9" sqref="C9"/>
    </sheetView>
  </sheetViews>
  <sheetFormatPr defaultRowHeight="15" x14ac:dyDescent="0.25"/>
  <cols>
    <col min="1" max="1" width="6.7109375" customWidth="1"/>
    <col min="2" max="2" width="11.140625" customWidth="1"/>
    <col min="3" max="3" width="44.85546875" style="1" customWidth="1"/>
    <col min="4" max="15" width="12.7109375" customWidth="1"/>
    <col min="16" max="17" width="17.42578125" hidden="1" customWidth="1"/>
    <col min="18" max="18" width="30.7109375" hidden="1" customWidth="1"/>
    <col min="19" max="19" width="22.7109375" hidden="1" customWidth="1"/>
    <col min="20" max="20" width="12.7109375" style="22" hidden="1" customWidth="1"/>
    <col min="21" max="21" width="19.28515625" customWidth="1"/>
    <col min="22" max="23" width="7" bestFit="1" customWidth="1"/>
    <col min="24" max="24" width="6" bestFit="1" customWidth="1"/>
    <col min="25" max="32" width="7" bestFit="1" customWidth="1"/>
    <col min="33" max="33" width="6" bestFit="1" customWidth="1"/>
    <col min="34" max="43" width="7" bestFit="1" customWidth="1"/>
    <col min="44" max="44" width="6" bestFit="1" customWidth="1"/>
    <col min="45" max="47" width="7" bestFit="1" customWidth="1"/>
    <col min="48" max="48" width="4" bestFit="1" customWidth="1"/>
    <col min="49" max="53" width="7" bestFit="1" customWidth="1"/>
    <col min="54" max="54" width="6" bestFit="1" customWidth="1"/>
    <col min="55" max="82" width="7" bestFit="1" customWidth="1"/>
    <col min="83" max="83" width="6" bestFit="1" customWidth="1"/>
    <col min="84" max="84" width="7" bestFit="1" customWidth="1"/>
    <col min="85" max="85" width="6" bestFit="1" customWidth="1"/>
    <col min="86" max="88" width="7" bestFit="1" customWidth="1"/>
    <col min="89" max="89" width="6" bestFit="1" customWidth="1"/>
    <col min="90" max="95" width="7" bestFit="1" customWidth="1"/>
    <col min="96" max="96" width="6" bestFit="1" customWidth="1"/>
    <col min="97" max="98" width="7" bestFit="1" customWidth="1"/>
    <col min="99" max="99" width="6" bestFit="1" customWidth="1"/>
    <col min="100" max="102" width="7" bestFit="1" customWidth="1"/>
    <col min="103" max="103" width="6" bestFit="1" customWidth="1"/>
    <col min="104" max="121" width="7" bestFit="1" customWidth="1"/>
    <col min="122" max="122" width="6" bestFit="1" customWidth="1"/>
    <col min="123" max="125" width="7" bestFit="1" customWidth="1"/>
    <col min="126" max="126" width="6" bestFit="1" customWidth="1"/>
    <col min="127" max="144" width="7" bestFit="1" customWidth="1"/>
    <col min="145" max="145" width="6" bestFit="1" customWidth="1"/>
    <col min="146" max="147" width="7" bestFit="1" customWidth="1"/>
    <col min="148" max="148" width="6" bestFit="1" customWidth="1"/>
    <col min="149" max="161" width="7" bestFit="1" customWidth="1"/>
    <col min="162" max="164" width="6" bestFit="1" customWidth="1"/>
    <col min="165" max="168" width="7" bestFit="1" customWidth="1"/>
    <col min="169" max="169" width="6" bestFit="1" customWidth="1"/>
    <col min="170" max="173" width="7" bestFit="1" customWidth="1"/>
    <col min="174" max="174" width="6" bestFit="1" customWidth="1"/>
    <col min="175" max="181" width="7" bestFit="1" customWidth="1"/>
    <col min="182" max="184" width="8" bestFit="1" customWidth="1"/>
    <col min="185" max="185" width="7" bestFit="1" customWidth="1"/>
    <col min="186" max="186" width="8" bestFit="1" customWidth="1"/>
    <col min="187" max="187" width="5" bestFit="1" customWidth="1"/>
    <col min="188" max="190" width="8" bestFit="1" customWidth="1"/>
    <col min="191" max="191" width="7" bestFit="1" customWidth="1"/>
    <col min="192" max="202" width="8" bestFit="1" customWidth="1"/>
    <col min="203" max="203" width="7" bestFit="1" customWidth="1"/>
    <col min="204" max="205" width="8" bestFit="1" customWidth="1"/>
    <col min="206" max="206" width="7" bestFit="1" customWidth="1"/>
    <col min="207" max="216" width="8" bestFit="1" customWidth="1"/>
    <col min="217" max="217" width="7" bestFit="1" customWidth="1"/>
    <col min="218" max="225" width="8" bestFit="1" customWidth="1"/>
    <col min="226" max="226" width="7" bestFit="1" customWidth="1"/>
    <col min="227" max="232" width="8" bestFit="1" customWidth="1"/>
    <col min="233" max="233" width="7" bestFit="1" customWidth="1"/>
    <col min="234" max="235" width="8" bestFit="1" customWidth="1"/>
    <col min="236" max="236" width="7" bestFit="1" customWidth="1"/>
    <col min="237" max="247" width="8" bestFit="1" customWidth="1"/>
    <col min="248" max="250" width="7" bestFit="1" customWidth="1"/>
    <col min="251" max="254" width="8" bestFit="1" customWidth="1"/>
    <col min="255" max="255" width="7" bestFit="1" customWidth="1"/>
    <col min="256" max="280" width="8" bestFit="1" customWidth="1"/>
    <col min="281" max="281" width="7" bestFit="1" customWidth="1"/>
    <col min="282" max="282" width="8" bestFit="1" customWidth="1"/>
    <col min="283" max="283" width="7" bestFit="1" customWidth="1"/>
    <col min="284" max="294" width="8" bestFit="1" customWidth="1"/>
    <col min="295" max="295" width="5" bestFit="1" customWidth="1"/>
    <col min="296" max="313" width="8" bestFit="1" customWidth="1"/>
    <col min="314" max="315" width="7" bestFit="1" customWidth="1"/>
    <col min="316" max="321" width="8" bestFit="1" customWidth="1"/>
    <col min="322" max="322" width="7" bestFit="1" customWidth="1"/>
    <col min="323" max="325" width="8" bestFit="1" customWidth="1"/>
    <col min="326" max="344" width="9" bestFit="1" customWidth="1"/>
    <col min="345" max="346" width="10" bestFit="1" customWidth="1"/>
    <col min="347" max="347" width="11" bestFit="1" customWidth="1"/>
    <col min="348" max="348" width="7.42578125" bestFit="1" customWidth="1"/>
    <col min="349" max="349" width="11.85546875" bestFit="1" customWidth="1"/>
  </cols>
  <sheetData>
    <row r="1" spans="1:20" x14ac:dyDescent="0.25">
      <c r="B1" s="29" t="s">
        <v>449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20" x14ac:dyDescent="0.25">
      <c r="B2" s="29" t="s">
        <v>450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ht="15.75" thickBot="1" x14ac:dyDescent="0.3">
      <c r="B3" s="29" t="s">
        <v>451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0" x14ac:dyDescent="0.25">
      <c r="A4" s="30" t="s">
        <v>452</v>
      </c>
      <c r="B4" s="32" t="s">
        <v>295</v>
      </c>
      <c r="C4" s="34" t="s">
        <v>453</v>
      </c>
      <c r="D4" s="36" t="s">
        <v>5</v>
      </c>
      <c r="E4" s="37"/>
      <c r="F4" s="37"/>
      <c r="G4" s="38"/>
      <c r="H4" s="36" t="s">
        <v>2</v>
      </c>
      <c r="I4" s="37"/>
      <c r="J4" s="37"/>
      <c r="K4" s="38"/>
      <c r="L4" s="36" t="s">
        <v>4</v>
      </c>
      <c r="M4" s="37"/>
      <c r="N4" s="37"/>
      <c r="O4" s="38"/>
      <c r="P4" s="39" t="s">
        <v>454</v>
      </c>
      <c r="Q4" s="41" t="s">
        <v>455</v>
      </c>
      <c r="R4" s="43" t="s">
        <v>456</v>
      </c>
      <c r="S4" t="s">
        <v>457</v>
      </c>
    </row>
    <row r="5" spans="1:20" ht="45" x14ac:dyDescent="0.25">
      <c r="A5" s="31"/>
      <c r="B5" s="33"/>
      <c r="C5" s="35"/>
      <c r="D5" s="2" t="s">
        <v>494</v>
      </c>
      <c r="E5" s="3" t="s">
        <v>495</v>
      </c>
      <c r="F5" s="3" t="s">
        <v>458</v>
      </c>
      <c r="G5" s="4" t="s">
        <v>496</v>
      </c>
      <c r="H5" s="2" t="s">
        <v>494</v>
      </c>
      <c r="I5" s="3" t="s">
        <v>495</v>
      </c>
      <c r="J5" s="3" t="s">
        <v>458</v>
      </c>
      <c r="K5" s="4" t="s">
        <v>496</v>
      </c>
      <c r="L5" s="2" t="s">
        <v>494</v>
      </c>
      <c r="M5" s="3" t="s">
        <v>495</v>
      </c>
      <c r="N5" s="3" t="s">
        <v>458</v>
      </c>
      <c r="O5" s="4" t="s">
        <v>496</v>
      </c>
      <c r="P5" s="40"/>
      <c r="Q5" s="42"/>
      <c r="R5" s="44"/>
      <c r="T5" s="23" t="s">
        <v>497</v>
      </c>
    </row>
    <row r="6" spans="1:20" ht="25.5" customHeight="1" x14ac:dyDescent="0.25">
      <c r="A6" s="7">
        <v>1</v>
      </c>
      <c r="B6" s="9" t="s">
        <v>166</v>
      </c>
      <c r="C6" s="10" t="s">
        <v>463</v>
      </c>
      <c r="D6" s="12">
        <v>1404948.26</v>
      </c>
      <c r="E6" s="13">
        <v>406220.95</v>
      </c>
      <c r="F6" s="13">
        <v>0</v>
      </c>
      <c r="G6" s="14">
        <v>1404948.26</v>
      </c>
      <c r="H6" s="12">
        <v>121511.23</v>
      </c>
      <c r="I6" s="13">
        <v>57691.19</v>
      </c>
      <c r="J6" s="13">
        <v>0</v>
      </c>
      <c r="K6" s="14">
        <v>121511.23</v>
      </c>
      <c r="L6" s="12">
        <v>461036.36</v>
      </c>
      <c r="M6" s="13">
        <v>216269.6</v>
      </c>
      <c r="N6" s="13">
        <v>0</v>
      </c>
      <c r="O6" s="14">
        <v>461036.36</v>
      </c>
      <c r="P6" s="9" t="s">
        <v>8</v>
      </c>
      <c r="Q6" s="6" t="s">
        <v>1</v>
      </c>
      <c r="R6" s="11" t="s">
        <v>409</v>
      </c>
      <c r="T6" s="22">
        <f t="shared" ref="T6:T37" si="0">G6/E6</f>
        <v>3.4585814936428068</v>
      </c>
    </row>
    <row r="7" spans="1:20" ht="46.5" customHeight="1" x14ac:dyDescent="0.25">
      <c r="A7" s="7">
        <v>2</v>
      </c>
      <c r="B7" s="9" t="s">
        <v>32</v>
      </c>
      <c r="C7" s="10" t="s">
        <v>33</v>
      </c>
      <c r="D7" s="12">
        <v>37298.97</v>
      </c>
      <c r="E7" s="13">
        <v>18290.28</v>
      </c>
      <c r="F7" s="13">
        <v>0</v>
      </c>
      <c r="G7" s="14">
        <v>37298.97</v>
      </c>
      <c r="H7" s="12">
        <v>7031.38</v>
      </c>
      <c r="I7" s="13">
        <v>3214.61</v>
      </c>
      <c r="J7" s="13">
        <v>0</v>
      </c>
      <c r="K7" s="14">
        <v>7031.38</v>
      </c>
      <c r="L7" s="12"/>
      <c r="M7" s="13"/>
      <c r="N7" s="13"/>
      <c r="O7" s="14"/>
      <c r="P7" s="9" t="s">
        <v>3</v>
      </c>
      <c r="Q7" s="6" t="s">
        <v>1</v>
      </c>
      <c r="R7" s="11" t="s">
        <v>398</v>
      </c>
      <c r="T7" s="22">
        <f t="shared" si="0"/>
        <v>2.0392782395895526</v>
      </c>
    </row>
    <row r="8" spans="1:20" ht="25.5" customHeight="1" x14ac:dyDescent="0.25">
      <c r="A8" s="7">
        <v>3</v>
      </c>
      <c r="B8" s="9" t="s">
        <v>111</v>
      </c>
      <c r="C8" s="10" t="s">
        <v>464</v>
      </c>
      <c r="D8" s="12">
        <v>19706.560000000001</v>
      </c>
      <c r="E8" s="13">
        <v>12858.92</v>
      </c>
      <c r="F8" s="13">
        <v>0</v>
      </c>
      <c r="G8" s="14">
        <v>19706.560000000001</v>
      </c>
      <c r="H8" s="12">
        <v>4622.7299999999996</v>
      </c>
      <c r="I8" s="13">
        <v>2278.94</v>
      </c>
      <c r="J8" s="13">
        <v>0</v>
      </c>
      <c r="K8" s="14">
        <v>4622.7299999999996</v>
      </c>
      <c r="L8" s="12"/>
      <c r="M8" s="13"/>
      <c r="N8" s="13"/>
      <c r="O8" s="14"/>
      <c r="P8" s="9" t="s">
        <v>3</v>
      </c>
      <c r="Q8" s="6" t="s">
        <v>1</v>
      </c>
      <c r="R8" s="11" t="s">
        <v>393</v>
      </c>
      <c r="T8" s="22">
        <f t="shared" si="0"/>
        <v>1.5325206160392941</v>
      </c>
    </row>
    <row r="9" spans="1:20" ht="25.5" customHeight="1" x14ac:dyDescent="0.25">
      <c r="A9" s="7">
        <v>4</v>
      </c>
      <c r="B9" s="9" t="s">
        <v>276</v>
      </c>
      <c r="C9" s="10" t="s">
        <v>277</v>
      </c>
      <c r="D9" s="12">
        <v>18516.240000000002</v>
      </c>
      <c r="E9" s="13">
        <v>12053.04</v>
      </c>
      <c r="F9" s="13">
        <v>0</v>
      </c>
      <c r="G9" s="14">
        <v>18516.240000000002</v>
      </c>
      <c r="H9" s="12">
        <v>2149.25</v>
      </c>
      <c r="I9" s="13">
        <v>2149.25</v>
      </c>
      <c r="J9" s="13">
        <v>0</v>
      </c>
      <c r="K9" s="14">
        <v>2149.25</v>
      </c>
      <c r="L9" s="12">
        <v>148.13</v>
      </c>
      <c r="M9" s="13">
        <v>148.13</v>
      </c>
      <c r="N9" s="13">
        <v>0</v>
      </c>
      <c r="O9" s="14">
        <v>148.13</v>
      </c>
      <c r="P9" s="9" t="s">
        <v>3</v>
      </c>
      <c r="Q9" s="6" t="s">
        <v>1</v>
      </c>
      <c r="R9" s="11" t="s">
        <v>369</v>
      </c>
      <c r="T9" s="22">
        <f t="shared" si="0"/>
        <v>1.5362298640011152</v>
      </c>
    </row>
    <row r="10" spans="1:20" ht="25.5" customHeight="1" x14ac:dyDescent="0.25">
      <c r="A10" s="7">
        <v>5</v>
      </c>
      <c r="B10" s="9" t="s">
        <v>243</v>
      </c>
      <c r="C10" s="10" t="s">
        <v>465</v>
      </c>
      <c r="D10" s="12">
        <v>15803.02</v>
      </c>
      <c r="E10" s="13">
        <v>8746.2999999999993</v>
      </c>
      <c r="F10" s="13">
        <v>0</v>
      </c>
      <c r="G10" s="14">
        <v>15803.02</v>
      </c>
      <c r="H10" s="12">
        <v>2797.73</v>
      </c>
      <c r="I10" s="13">
        <v>1547.09</v>
      </c>
      <c r="J10" s="13">
        <v>0</v>
      </c>
      <c r="K10" s="14">
        <v>2797.73</v>
      </c>
      <c r="L10" s="12"/>
      <c r="M10" s="13"/>
      <c r="N10" s="13"/>
      <c r="O10" s="14"/>
      <c r="P10" s="9" t="s">
        <v>3</v>
      </c>
      <c r="Q10" s="6" t="s">
        <v>1</v>
      </c>
      <c r="R10" s="11" t="s">
        <v>298</v>
      </c>
      <c r="T10" s="22">
        <f t="shared" si="0"/>
        <v>1.8068234567760084</v>
      </c>
    </row>
    <row r="11" spans="1:20" ht="25.5" customHeight="1" x14ac:dyDescent="0.25">
      <c r="A11" s="7">
        <v>6</v>
      </c>
      <c r="B11" s="9" t="s">
        <v>67</v>
      </c>
      <c r="C11" s="10" t="s">
        <v>68</v>
      </c>
      <c r="D11" s="12">
        <v>15487.75</v>
      </c>
      <c r="E11" s="13">
        <v>8483.31</v>
      </c>
      <c r="F11" s="13">
        <v>0</v>
      </c>
      <c r="G11" s="14">
        <v>15487.75</v>
      </c>
      <c r="H11" s="12">
        <v>2732.88</v>
      </c>
      <c r="I11" s="13">
        <v>1491.5</v>
      </c>
      <c r="J11" s="13">
        <v>0</v>
      </c>
      <c r="K11" s="14">
        <v>2732.88</v>
      </c>
      <c r="L11" s="12"/>
      <c r="M11" s="13"/>
      <c r="N11" s="13"/>
      <c r="O11" s="14"/>
      <c r="P11" s="9" t="s">
        <v>8</v>
      </c>
      <c r="Q11" s="6" t="s">
        <v>1</v>
      </c>
      <c r="R11" s="11" t="s">
        <v>305</v>
      </c>
      <c r="T11" s="22">
        <f t="shared" si="0"/>
        <v>1.8256729979218018</v>
      </c>
    </row>
    <row r="12" spans="1:20" ht="25.5" customHeight="1" x14ac:dyDescent="0.25">
      <c r="A12" s="7">
        <v>7</v>
      </c>
      <c r="B12" s="9" t="s">
        <v>139</v>
      </c>
      <c r="C12" s="10" t="s">
        <v>140</v>
      </c>
      <c r="D12" s="12">
        <v>14575.68</v>
      </c>
      <c r="E12" s="13">
        <v>7675.78</v>
      </c>
      <c r="F12" s="13">
        <v>0</v>
      </c>
      <c r="G12" s="14">
        <v>14575.68</v>
      </c>
      <c r="H12" s="12">
        <v>2538.34</v>
      </c>
      <c r="I12" s="13">
        <v>1315.49</v>
      </c>
      <c r="J12" s="13">
        <v>0</v>
      </c>
      <c r="K12" s="14">
        <v>2538.34</v>
      </c>
      <c r="L12" s="12">
        <v>10146.76</v>
      </c>
      <c r="M12" s="13">
        <v>5258.54</v>
      </c>
      <c r="N12" s="13">
        <v>0</v>
      </c>
      <c r="O12" s="14">
        <v>10146.76</v>
      </c>
      <c r="P12" s="9" t="s">
        <v>3</v>
      </c>
      <c r="Q12" s="6" t="s">
        <v>1</v>
      </c>
      <c r="R12" s="11" t="s">
        <v>297</v>
      </c>
      <c r="T12" s="22">
        <f t="shared" si="0"/>
        <v>1.8989184161088515</v>
      </c>
    </row>
    <row r="13" spans="1:20" ht="25.5" customHeight="1" x14ac:dyDescent="0.25">
      <c r="A13" s="7">
        <v>8</v>
      </c>
      <c r="B13" s="9" t="s">
        <v>251</v>
      </c>
      <c r="C13" s="10" t="s">
        <v>252</v>
      </c>
      <c r="D13" s="12">
        <v>13747.52</v>
      </c>
      <c r="E13" s="13">
        <v>7004.44</v>
      </c>
      <c r="F13" s="13">
        <v>0</v>
      </c>
      <c r="G13" s="14">
        <v>13747.52</v>
      </c>
      <c r="H13" s="12">
        <v>2436.44</v>
      </c>
      <c r="I13" s="13">
        <v>1241.3800000000001</v>
      </c>
      <c r="J13" s="13">
        <v>0</v>
      </c>
      <c r="K13" s="14">
        <v>2436.44</v>
      </c>
      <c r="L13" s="12"/>
      <c r="M13" s="13"/>
      <c r="N13" s="13"/>
      <c r="O13" s="14"/>
      <c r="P13" s="9" t="s">
        <v>3</v>
      </c>
      <c r="Q13" s="6" t="s">
        <v>1</v>
      </c>
      <c r="R13" s="11" t="s">
        <v>413</v>
      </c>
      <c r="T13" s="22">
        <f t="shared" si="0"/>
        <v>1.9626865245472873</v>
      </c>
    </row>
    <row r="14" spans="1:20" ht="25.5" customHeight="1" x14ac:dyDescent="0.25">
      <c r="A14" s="7">
        <v>9</v>
      </c>
      <c r="B14" s="9" t="s">
        <v>137</v>
      </c>
      <c r="C14" s="10" t="s">
        <v>138</v>
      </c>
      <c r="D14" s="12">
        <v>13170.89</v>
      </c>
      <c r="E14" s="13">
        <v>5486.91</v>
      </c>
      <c r="F14" s="13">
        <v>0</v>
      </c>
      <c r="G14" s="14">
        <v>13170.89</v>
      </c>
      <c r="H14" s="12">
        <v>2325.27</v>
      </c>
      <c r="I14" s="13">
        <v>963.46</v>
      </c>
      <c r="J14" s="13">
        <v>0</v>
      </c>
      <c r="K14" s="14">
        <v>2325.27</v>
      </c>
      <c r="L14" s="12">
        <v>9295.0300000000007</v>
      </c>
      <c r="M14" s="13">
        <v>3851.33</v>
      </c>
      <c r="N14" s="13">
        <v>0</v>
      </c>
      <c r="O14" s="14">
        <v>9295.0300000000007</v>
      </c>
      <c r="P14" s="9" t="s">
        <v>3</v>
      </c>
      <c r="Q14" s="6" t="s">
        <v>1</v>
      </c>
      <c r="R14" s="11" t="s">
        <v>329</v>
      </c>
      <c r="T14" s="22">
        <f t="shared" si="0"/>
        <v>2.4004202729769579</v>
      </c>
    </row>
    <row r="15" spans="1:20" ht="25.5" customHeight="1" x14ac:dyDescent="0.25">
      <c r="A15" s="7">
        <v>10</v>
      </c>
      <c r="B15" s="9" t="s">
        <v>131</v>
      </c>
      <c r="C15" s="10" t="s">
        <v>466</v>
      </c>
      <c r="D15" s="12">
        <v>12364.06</v>
      </c>
      <c r="E15" s="13">
        <v>1400.87</v>
      </c>
      <c r="F15" s="13">
        <v>0</v>
      </c>
      <c r="G15" s="14">
        <v>12364.06</v>
      </c>
      <c r="H15" s="12">
        <v>3724.13</v>
      </c>
      <c r="I15" s="13">
        <v>250.13</v>
      </c>
      <c r="J15" s="13">
        <v>0</v>
      </c>
      <c r="K15" s="14">
        <v>3724.13</v>
      </c>
      <c r="L15" s="12">
        <v>999.86</v>
      </c>
      <c r="M15" s="13">
        <v>999.86</v>
      </c>
      <c r="N15" s="13">
        <v>0</v>
      </c>
      <c r="O15" s="14">
        <v>999.86</v>
      </c>
      <c r="P15" s="9" t="s">
        <v>3</v>
      </c>
      <c r="Q15" s="6" t="s">
        <v>1</v>
      </c>
      <c r="R15" s="11" t="s">
        <v>421</v>
      </c>
      <c r="T15" s="22">
        <f t="shared" si="0"/>
        <v>8.8259867082598671</v>
      </c>
    </row>
    <row r="16" spans="1:20" ht="25.5" customHeight="1" x14ac:dyDescent="0.25">
      <c r="A16" s="7">
        <v>11</v>
      </c>
      <c r="B16" s="9" t="s">
        <v>116</v>
      </c>
      <c r="C16" s="10" t="s">
        <v>117</v>
      </c>
      <c r="D16" s="12">
        <v>12074.84</v>
      </c>
      <c r="E16" s="13">
        <v>6690.82</v>
      </c>
      <c r="F16" s="13">
        <v>0</v>
      </c>
      <c r="G16" s="14">
        <v>12074.84</v>
      </c>
      <c r="H16" s="12">
        <v>-4198.2299999999996</v>
      </c>
      <c r="I16" s="13">
        <v>1185.79</v>
      </c>
      <c r="J16" s="13">
        <v>0</v>
      </c>
      <c r="K16" s="14">
        <v>-4198.2299999999996</v>
      </c>
      <c r="L16" s="12"/>
      <c r="M16" s="13"/>
      <c r="N16" s="13"/>
      <c r="O16" s="14"/>
      <c r="P16" s="9" t="s">
        <v>3</v>
      </c>
      <c r="Q16" s="6" t="s">
        <v>1</v>
      </c>
      <c r="R16" s="11" t="s">
        <v>322</v>
      </c>
      <c r="T16" s="22">
        <f t="shared" si="0"/>
        <v>1.8046876167644625</v>
      </c>
    </row>
    <row r="17" spans="1:20" ht="25.5" customHeight="1" x14ac:dyDescent="0.25">
      <c r="A17" s="7">
        <v>12</v>
      </c>
      <c r="B17" s="9" t="s">
        <v>89</v>
      </c>
      <c r="C17" s="10" t="s">
        <v>90</v>
      </c>
      <c r="D17" s="12">
        <v>8297.82</v>
      </c>
      <c r="E17" s="13">
        <v>4721.3599999999997</v>
      </c>
      <c r="F17" s="13">
        <v>0</v>
      </c>
      <c r="G17" s="14">
        <v>8297.82</v>
      </c>
      <c r="H17" s="12">
        <v>1471.22</v>
      </c>
      <c r="I17" s="13">
        <v>833.76</v>
      </c>
      <c r="J17" s="13">
        <v>0</v>
      </c>
      <c r="K17" s="14">
        <v>1471.22</v>
      </c>
      <c r="L17" s="12">
        <v>5880.86</v>
      </c>
      <c r="M17" s="13">
        <v>3332.88</v>
      </c>
      <c r="N17" s="13">
        <v>0</v>
      </c>
      <c r="O17" s="14">
        <v>5880.86</v>
      </c>
      <c r="P17" s="9" t="s">
        <v>3</v>
      </c>
      <c r="Q17" s="6" t="s">
        <v>1</v>
      </c>
      <c r="R17" s="11" t="s">
        <v>346</v>
      </c>
      <c r="T17" s="22">
        <f t="shared" si="0"/>
        <v>1.7575063117406851</v>
      </c>
    </row>
    <row r="18" spans="1:20" ht="25.5" customHeight="1" x14ac:dyDescent="0.25">
      <c r="A18" s="7">
        <v>13</v>
      </c>
      <c r="B18" s="9" t="s">
        <v>195</v>
      </c>
      <c r="C18" s="10" t="s">
        <v>196</v>
      </c>
      <c r="D18" s="12">
        <v>8010.98</v>
      </c>
      <c r="E18" s="13">
        <v>156.82</v>
      </c>
      <c r="F18" s="13">
        <v>0</v>
      </c>
      <c r="G18" s="14">
        <v>8010.98</v>
      </c>
      <c r="H18" s="12">
        <v>1351.78</v>
      </c>
      <c r="I18" s="13">
        <v>27.79</v>
      </c>
      <c r="J18" s="13">
        <v>0</v>
      </c>
      <c r="K18" s="14">
        <v>1351.78</v>
      </c>
      <c r="L18" s="12"/>
      <c r="M18" s="13"/>
      <c r="N18" s="13"/>
      <c r="O18" s="14"/>
      <c r="P18" s="9" t="s">
        <v>0</v>
      </c>
      <c r="Q18" s="6" t="s">
        <v>1</v>
      </c>
      <c r="R18" s="11" t="s">
        <v>353</v>
      </c>
      <c r="T18" s="22">
        <f t="shared" si="0"/>
        <v>51.083917867618922</v>
      </c>
    </row>
    <row r="19" spans="1:20" ht="25.5" customHeight="1" x14ac:dyDescent="0.25">
      <c r="A19" s="7">
        <v>14</v>
      </c>
      <c r="B19" s="9" t="s">
        <v>13</v>
      </c>
      <c r="C19" s="10" t="s">
        <v>467</v>
      </c>
      <c r="D19" s="12">
        <v>7528.9</v>
      </c>
      <c r="E19" s="13">
        <v>5122.66</v>
      </c>
      <c r="F19" s="13">
        <v>0</v>
      </c>
      <c r="G19" s="14">
        <v>7528.9</v>
      </c>
      <c r="H19" s="12">
        <v>907.87</v>
      </c>
      <c r="I19" s="13">
        <v>907.87</v>
      </c>
      <c r="J19" s="13">
        <v>0</v>
      </c>
      <c r="K19" s="14">
        <v>907.87</v>
      </c>
      <c r="L19" s="12"/>
      <c r="M19" s="13"/>
      <c r="N19" s="13"/>
      <c r="O19" s="14"/>
      <c r="P19" s="9" t="s">
        <v>3</v>
      </c>
      <c r="Q19" s="6" t="s">
        <v>1</v>
      </c>
      <c r="R19" s="11" t="s">
        <v>311</v>
      </c>
      <c r="T19" s="22">
        <f t="shared" si="0"/>
        <v>1.4697247133325264</v>
      </c>
    </row>
    <row r="20" spans="1:20" ht="25.5" customHeight="1" x14ac:dyDescent="0.25">
      <c r="A20" s="7">
        <v>15</v>
      </c>
      <c r="B20" s="9" t="s">
        <v>292</v>
      </c>
      <c r="C20" s="10" t="s">
        <v>293</v>
      </c>
      <c r="D20" s="12">
        <v>7134.56</v>
      </c>
      <c r="E20" s="13">
        <v>2281.46</v>
      </c>
      <c r="F20" s="13">
        <v>0</v>
      </c>
      <c r="G20" s="14">
        <v>7134.56</v>
      </c>
      <c r="H20" s="12">
        <v>1260.46</v>
      </c>
      <c r="I20" s="13">
        <v>398.35</v>
      </c>
      <c r="J20" s="13">
        <v>0</v>
      </c>
      <c r="K20" s="14">
        <v>1260.46</v>
      </c>
      <c r="L20" s="12">
        <v>5017.6400000000003</v>
      </c>
      <c r="M20" s="13">
        <v>1592.38</v>
      </c>
      <c r="N20" s="13">
        <v>0</v>
      </c>
      <c r="O20" s="14">
        <v>5017.6400000000003</v>
      </c>
      <c r="P20" s="9" t="s">
        <v>0</v>
      </c>
      <c r="Q20" s="6" t="s">
        <v>1</v>
      </c>
      <c r="R20" s="11" t="s">
        <v>425</v>
      </c>
      <c r="T20" s="22">
        <f t="shared" si="0"/>
        <v>3.1271904832870181</v>
      </c>
    </row>
    <row r="21" spans="1:20" ht="25.5" customHeight="1" x14ac:dyDescent="0.25">
      <c r="A21" s="7">
        <v>16</v>
      </c>
      <c r="B21" s="9" t="s">
        <v>226</v>
      </c>
      <c r="C21" s="10" t="s">
        <v>227</v>
      </c>
      <c r="D21" s="12">
        <v>6847.64</v>
      </c>
      <c r="E21" s="13">
        <v>2247.6999999999998</v>
      </c>
      <c r="F21" s="13">
        <v>0</v>
      </c>
      <c r="G21" s="14">
        <v>6847.64</v>
      </c>
      <c r="H21" s="12">
        <v>1213.58</v>
      </c>
      <c r="I21" s="13">
        <v>398.35</v>
      </c>
      <c r="J21" s="13">
        <v>0</v>
      </c>
      <c r="K21" s="14">
        <v>1213.58</v>
      </c>
      <c r="L21" s="12"/>
      <c r="M21" s="13"/>
      <c r="N21" s="13"/>
      <c r="O21" s="14"/>
      <c r="P21" s="9" t="s">
        <v>3</v>
      </c>
      <c r="Q21" s="6" t="s">
        <v>1</v>
      </c>
      <c r="R21" s="11" t="s">
        <v>320</v>
      </c>
      <c r="T21" s="22">
        <f t="shared" si="0"/>
        <v>3.0465097655381062</v>
      </c>
    </row>
    <row r="22" spans="1:20" ht="25.5" customHeight="1" x14ac:dyDescent="0.25">
      <c r="A22" s="7">
        <v>17</v>
      </c>
      <c r="B22" s="9" t="s">
        <v>288</v>
      </c>
      <c r="C22" s="10" t="s">
        <v>289</v>
      </c>
      <c r="D22" s="12">
        <v>6626.58</v>
      </c>
      <c r="E22" s="13">
        <v>193.85</v>
      </c>
      <c r="F22" s="13">
        <v>0</v>
      </c>
      <c r="G22" s="14">
        <v>6626.58</v>
      </c>
      <c r="H22" s="12">
        <v>1204.32</v>
      </c>
      <c r="I22" s="13">
        <v>46.32</v>
      </c>
      <c r="J22" s="13">
        <v>0</v>
      </c>
      <c r="K22" s="14">
        <v>1204.32</v>
      </c>
      <c r="L22" s="12"/>
      <c r="M22" s="13"/>
      <c r="N22" s="13"/>
      <c r="O22" s="14"/>
      <c r="P22" s="9" t="s">
        <v>0</v>
      </c>
      <c r="Q22" s="6" t="s">
        <v>1</v>
      </c>
      <c r="R22" s="11" t="s">
        <v>429</v>
      </c>
      <c r="T22" s="22">
        <f t="shared" si="0"/>
        <v>34.18405984008254</v>
      </c>
    </row>
    <row r="23" spans="1:20" ht="25.5" customHeight="1" x14ac:dyDescent="0.25">
      <c r="A23" s="7">
        <v>18</v>
      </c>
      <c r="B23" s="9" t="s">
        <v>171</v>
      </c>
      <c r="C23" s="10" t="s">
        <v>172</v>
      </c>
      <c r="D23" s="12">
        <v>5436.3</v>
      </c>
      <c r="E23" s="13">
        <v>2770.42</v>
      </c>
      <c r="F23" s="13">
        <v>0</v>
      </c>
      <c r="G23" s="14">
        <v>5436.3</v>
      </c>
      <c r="H23" s="12">
        <v>963.18</v>
      </c>
      <c r="I23" s="13">
        <v>490.99</v>
      </c>
      <c r="J23" s="13">
        <v>0</v>
      </c>
      <c r="K23" s="14">
        <v>963.18</v>
      </c>
      <c r="L23" s="12"/>
      <c r="M23" s="13"/>
      <c r="N23" s="13"/>
      <c r="O23" s="14"/>
      <c r="P23" s="9" t="s">
        <v>3</v>
      </c>
      <c r="Q23" s="6" t="s">
        <v>1</v>
      </c>
      <c r="R23" s="11" t="s">
        <v>340</v>
      </c>
      <c r="T23" s="22">
        <f t="shared" si="0"/>
        <v>1.9622656492517381</v>
      </c>
    </row>
    <row r="24" spans="1:20" ht="25.5" customHeight="1" x14ac:dyDescent="0.25">
      <c r="A24" s="7">
        <v>19</v>
      </c>
      <c r="B24" s="9" t="s">
        <v>49</v>
      </c>
      <c r="C24" s="10" t="s">
        <v>50</v>
      </c>
      <c r="D24" s="12">
        <v>5349.9</v>
      </c>
      <c r="E24" s="13">
        <v>1045.44</v>
      </c>
      <c r="F24" s="13">
        <v>0</v>
      </c>
      <c r="G24" s="14">
        <v>5349.9</v>
      </c>
      <c r="H24" s="12">
        <v>954.19</v>
      </c>
      <c r="I24" s="13">
        <v>185.28</v>
      </c>
      <c r="J24" s="13">
        <v>0</v>
      </c>
      <c r="K24" s="14">
        <v>954.19</v>
      </c>
      <c r="L24" s="12">
        <v>3814.07</v>
      </c>
      <c r="M24" s="13">
        <v>740.64</v>
      </c>
      <c r="N24" s="13">
        <v>0</v>
      </c>
      <c r="O24" s="14">
        <v>3814.07</v>
      </c>
      <c r="P24" s="9" t="s">
        <v>3</v>
      </c>
      <c r="Q24" s="6" t="s">
        <v>1</v>
      </c>
      <c r="R24" s="11" t="s">
        <v>394</v>
      </c>
      <c r="T24" s="22">
        <f t="shared" si="0"/>
        <v>5.1173668503213952</v>
      </c>
    </row>
    <row r="25" spans="1:20" ht="25.5" customHeight="1" x14ac:dyDescent="0.25">
      <c r="A25" s="7">
        <v>20</v>
      </c>
      <c r="B25" s="9" t="s">
        <v>183</v>
      </c>
      <c r="C25" s="10" t="s">
        <v>468</v>
      </c>
      <c r="D25" s="12">
        <v>5305.94</v>
      </c>
      <c r="E25" s="13">
        <v>3812.59</v>
      </c>
      <c r="F25" s="13">
        <v>0</v>
      </c>
      <c r="G25" s="14">
        <v>5305.94</v>
      </c>
      <c r="H25" s="12">
        <v>1315.57</v>
      </c>
      <c r="I25" s="13">
        <v>657.74</v>
      </c>
      <c r="J25" s="13">
        <v>0</v>
      </c>
      <c r="K25" s="14">
        <v>1315.57</v>
      </c>
      <c r="L25" s="12">
        <v>5954.87</v>
      </c>
      <c r="M25" s="13">
        <v>2629.27</v>
      </c>
      <c r="N25" s="13">
        <v>0</v>
      </c>
      <c r="O25" s="14">
        <v>5954.87</v>
      </c>
      <c r="P25" s="9" t="s">
        <v>3</v>
      </c>
      <c r="Q25" s="6" t="s">
        <v>1</v>
      </c>
      <c r="R25" s="11" t="s">
        <v>438</v>
      </c>
      <c r="T25" s="22">
        <f t="shared" si="0"/>
        <v>1.3916891142241887</v>
      </c>
    </row>
    <row r="26" spans="1:20" ht="25.5" customHeight="1" x14ac:dyDescent="0.25">
      <c r="A26" s="7">
        <v>21</v>
      </c>
      <c r="B26" s="9" t="s">
        <v>265</v>
      </c>
      <c r="C26" s="10" t="s">
        <v>266</v>
      </c>
      <c r="D26" s="12">
        <v>4965.84</v>
      </c>
      <c r="E26" s="13">
        <v>2090.88</v>
      </c>
      <c r="F26" s="13">
        <v>0</v>
      </c>
      <c r="G26" s="14">
        <v>4965.84</v>
      </c>
      <c r="H26" s="12">
        <v>880.08</v>
      </c>
      <c r="I26" s="13">
        <v>370.56</v>
      </c>
      <c r="J26" s="13">
        <v>0</v>
      </c>
      <c r="K26" s="14">
        <v>880.08</v>
      </c>
      <c r="L26" s="12"/>
      <c r="M26" s="13"/>
      <c r="N26" s="13"/>
      <c r="O26" s="14"/>
      <c r="P26" s="9" t="s">
        <v>0</v>
      </c>
      <c r="Q26" s="6" t="s">
        <v>1</v>
      </c>
      <c r="R26" s="11" t="s">
        <v>357</v>
      </c>
      <c r="T26" s="22">
        <f t="shared" si="0"/>
        <v>2.375</v>
      </c>
    </row>
    <row r="27" spans="1:20" ht="25.5" customHeight="1" x14ac:dyDescent="0.25">
      <c r="A27" s="7">
        <v>22</v>
      </c>
      <c r="B27" s="9" t="s">
        <v>161</v>
      </c>
      <c r="C27" s="10" t="s">
        <v>162</v>
      </c>
      <c r="D27" s="12">
        <v>4847.6099999999997</v>
      </c>
      <c r="E27" s="13">
        <v>1411.34</v>
      </c>
      <c r="F27" s="13">
        <v>0</v>
      </c>
      <c r="G27" s="14">
        <v>4847.6099999999997</v>
      </c>
      <c r="H27" s="12">
        <v>-477.85</v>
      </c>
      <c r="I27" s="13">
        <v>250.13</v>
      </c>
      <c r="J27" s="13">
        <v>0</v>
      </c>
      <c r="K27" s="14">
        <v>-477.85</v>
      </c>
      <c r="L27" s="12"/>
      <c r="M27" s="13"/>
      <c r="N27" s="13"/>
      <c r="O27" s="14"/>
      <c r="P27" s="9" t="s">
        <v>0</v>
      </c>
      <c r="Q27" s="6" t="s">
        <v>1</v>
      </c>
      <c r="R27" s="11" t="s">
        <v>373</v>
      </c>
      <c r="T27" s="22">
        <f t="shared" si="0"/>
        <v>3.4347570394093556</v>
      </c>
    </row>
    <row r="28" spans="1:20" ht="25.5" customHeight="1" x14ac:dyDescent="0.25">
      <c r="A28" s="7">
        <v>23</v>
      </c>
      <c r="B28" s="9" t="s">
        <v>12</v>
      </c>
      <c r="C28" s="10" t="s">
        <v>469</v>
      </c>
      <c r="D28" s="12">
        <v>4097.57</v>
      </c>
      <c r="E28" s="13">
        <v>1896.88</v>
      </c>
      <c r="F28" s="13">
        <v>0</v>
      </c>
      <c r="G28" s="14">
        <v>4097.57</v>
      </c>
      <c r="H28" s="12">
        <v>620.70000000000005</v>
      </c>
      <c r="I28" s="13">
        <v>583.64</v>
      </c>
      <c r="J28" s="13">
        <v>0</v>
      </c>
      <c r="K28" s="14">
        <v>1083.9000000000001</v>
      </c>
      <c r="L28" s="12">
        <v>2481.15</v>
      </c>
      <c r="M28" s="13">
        <v>2333.02</v>
      </c>
      <c r="N28" s="13">
        <v>0</v>
      </c>
      <c r="O28" s="14">
        <v>4332.75</v>
      </c>
      <c r="P28" s="9" t="s">
        <v>3</v>
      </c>
      <c r="Q28" s="6" t="s">
        <v>1</v>
      </c>
      <c r="R28" s="11" t="s">
        <v>414</v>
      </c>
      <c r="T28" s="22">
        <f t="shared" si="0"/>
        <v>2.1601630045126732</v>
      </c>
    </row>
    <row r="29" spans="1:20" ht="25.5" customHeight="1" x14ac:dyDescent="0.25">
      <c r="A29" s="7">
        <v>24</v>
      </c>
      <c r="B29" s="9" t="s">
        <v>213</v>
      </c>
      <c r="C29" s="10" t="s">
        <v>214</v>
      </c>
      <c r="D29" s="12">
        <v>3865.86</v>
      </c>
      <c r="E29" s="13">
        <v>1592.63</v>
      </c>
      <c r="F29" s="13">
        <v>0</v>
      </c>
      <c r="G29" s="14">
        <v>3865.86</v>
      </c>
      <c r="H29" s="12">
        <v>340.08</v>
      </c>
      <c r="I29" s="13">
        <v>120.43</v>
      </c>
      <c r="J29" s="13">
        <v>0</v>
      </c>
      <c r="K29" s="14">
        <v>340.08</v>
      </c>
      <c r="L29" s="12"/>
      <c r="M29" s="13"/>
      <c r="N29" s="13"/>
      <c r="O29" s="14"/>
      <c r="P29" s="9" t="s">
        <v>3</v>
      </c>
      <c r="Q29" s="6" t="s">
        <v>1</v>
      </c>
      <c r="R29" s="11" t="s">
        <v>399</v>
      </c>
      <c r="T29" s="22">
        <f t="shared" si="0"/>
        <v>2.4273434507701097</v>
      </c>
    </row>
    <row r="30" spans="1:20" ht="25.5" customHeight="1" x14ac:dyDescent="0.25">
      <c r="A30" s="7">
        <v>25</v>
      </c>
      <c r="B30" s="9" t="s">
        <v>248</v>
      </c>
      <c r="C30" s="10" t="s">
        <v>470</v>
      </c>
      <c r="D30" s="12">
        <v>3700.77</v>
      </c>
      <c r="E30" s="13">
        <v>2522.15</v>
      </c>
      <c r="F30" s="13">
        <v>0</v>
      </c>
      <c r="G30" s="14">
        <v>3700.77</v>
      </c>
      <c r="H30" s="12">
        <v>897.35</v>
      </c>
      <c r="I30" s="13">
        <v>518.78</v>
      </c>
      <c r="J30" s="13">
        <v>0</v>
      </c>
      <c r="K30" s="14">
        <v>897.35</v>
      </c>
      <c r="L30" s="12"/>
      <c r="M30" s="13"/>
      <c r="N30" s="13"/>
      <c r="O30" s="14"/>
      <c r="P30" s="9" t="s">
        <v>3</v>
      </c>
      <c r="Q30" s="6" t="s">
        <v>1</v>
      </c>
      <c r="R30" s="11" t="s">
        <v>381</v>
      </c>
      <c r="T30" s="22">
        <f t="shared" si="0"/>
        <v>1.4673076541839303</v>
      </c>
    </row>
    <row r="31" spans="1:20" ht="25.5" customHeight="1" x14ac:dyDescent="0.25">
      <c r="A31" s="7">
        <v>26</v>
      </c>
      <c r="B31" s="9" t="s">
        <v>69</v>
      </c>
      <c r="C31" s="10" t="s">
        <v>70</v>
      </c>
      <c r="D31" s="12">
        <v>3572.54</v>
      </c>
      <c r="E31" s="13">
        <v>1857.86</v>
      </c>
      <c r="F31" s="13">
        <v>0</v>
      </c>
      <c r="G31" s="14">
        <v>3572.54</v>
      </c>
      <c r="H31" s="12">
        <v>685.97</v>
      </c>
      <c r="I31" s="13">
        <v>389.09</v>
      </c>
      <c r="J31" s="13">
        <v>0</v>
      </c>
      <c r="K31" s="14">
        <v>685.97</v>
      </c>
      <c r="L31" s="12"/>
      <c r="M31" s="13"/>
      <c r="N31" s="13"/>
      <c r="O31" s="14"/>
      <c r="P31" s="9" t="s">
        <v>3</v>
      </c>
      <c r="Q31" s="6" t="s">
        <v>1</v>
      </c>
      <c r="R31" s="11" t="s">
        <v>447</v>
      </c>
      <c r="T31" s="22">
        <f t="shared" si="0"/>
        <v>1.9229328367045957</v>
      </c>
    </row>
    <row r="32" spans="1:20" ht="25.5" customHeight="1" x14ac:dyDescent="0.25">
      <c r="A32" s="7">
        <v>27</v>
      </c>
      <c r="B32" s="9" t="s">
        <v>47</v>
      </c>
      <c r="C32" s="10" t="s">
        <v>48</v>
      </c>
      <c r="D32" s="12">
        <v>3463.07</v>
      </c>
      <c r="E32" s="13">
        <v>1750.05</v>
      </c>
      <c r="F32" s="13">
        <v>0</v>
      </c>
      <c r="G32" s="14">
        <v>3463.07</v>
      </c>
      <c r="H32" s="12">
        <v>1584.14</v>
      </c>
      <c r="I32" s="13">
        <v>352.03</v>
      </c>
      <c r="J32" s="13">
        <v>0</v>
      </c>
      <c r="K32" s="14">
        <v>1584.14</v>
      </c>
      <c r="L32" s="12"/>
      <c r="M32" s="13"/>
      <c r="N32" s="13"/>
      <c r="O32" s="14"/>
      <c r="P32" s="9" t="s">
        <v>3</v>
      </c>
      <c r="Q32" s="6" t="s">
        <v>1</v>
      </c>
      <c r="R32" s="11" t="s">
        <v>348</v>
      </c>
      <c r="T32" s="22">
        <f t="shared" si="0"/>
        <v>1.9788406045541558</v>
      </c>
    </row>
    <row r="33" spans="1:20" ht="25.5" customHeight="1" x14ac:dyDescent="0.25">
      <c r="A33" s="7">
        <v>28</v>
      </c>
      <c r="B33" s="9" t="s">
        <v>93</v>
      </c>
      <c r="C33" s="10" t="s">
        <v>94</v>
      </c>
      <c r="D33" s="12">
        <v>3449.96</v>
      </c>
      <c r="E33" s="13">
        <v>2195.42</v>
      </c>
      <c r="F33" s="13">
        <v>0</v>
      </c>
      <c r="G33" s="14">
        <v>3449.96</v>
      </c>
      <c r="H33" s="12">
        <v>611.42999999999995</v>
      </c>
      <c r="I33" s="13">
        <v>389.09</v>
      </c>
      <c r="J33" s="13">
        <v>0</v>
      </c>
      <c r="K33" s="14">
        <v>611.42999999999995</v>
      </c>
      <c r="L33" s="12"/>
      <c r="M33" s="13"/>
      <c r="N33" s="13"/>
      <c r="O33" s="14"/>
      <c r="P33" s="9" t="s">
        <v>0</v>
      </c>
      <c r="Q33" s="6" t="s">
        <v>1</v>
      </c>
      <c r="R33" s="11" t="s">
        <v>378</v>
      </c>
      <c r="T33" s="22">
        <f t="shared" si="0"/>
        <v>1.5714350784815661</v>
      </c>
    </row>
    <row r="34" spans="1:20" ht="25.5" customHeight="1" x14ac:dyDescent="0.25">
      <c r="A34" s="7">
        <v>29</v>
      </c>
      <c r="B34" s="9" t="s">
        <v>57</v>
      </c>
      <c r="C34" s="10" t="s">
        <v>58</v>
      </c>
      <c r="D34" s="12">
        <v>3449.96</v>
      </c>
      <c r="E34" s="13">
        <v>1097.72</v>
      </c>
      <c r="F34" s="13">
        <v>0</v>
      </c>
      <c r="G34" s="14">
        <v>3449.96</v>
      </c>
      <c r="H34" s="12">
        <v>611.34</v>
      </c>
      <c r="I34" s="13">
        <v>194.54</v>
      </c>
      <c r="J34" s="13">
        <v>0</v>
      </c>
      <c r="K34" s="14">
        <v>611.34</v>
      </c>
      <c r="L34" s="12"/>
      <c r="M34" s="13"/>
      <c r="N34" s="13"/>
      <c r="O34" s="14"/>
      <c r="P34" s="9" t="s">
        <v>0</v>
      </c>
      <c r="Q34" s="6" t="s">
        <v>1</v>
      </c>
      <c r="R34" s="11"/>
      <c r="T34" s="22">
        <f t="shared" si="0"/>
        <v>3.1428415260722224</v>
      </c>
    </row>
    <row r="35" spans="1:20" ht="25.5" customHeight="1" x14ac:dyDescent="0.25">
      <c r="A35" s="7">
        <v>30</v>
      </c>
      <c r="B35" s="9" t="s">
        <v>240</v>
      </c>
      <c r="C35" s="10" t="s">
        <v>471</v>
      </c>
      <c r="D35" s="12">
        <v>3441.16</v>
      </c>
      <c r="E35" s="13">
        <v>2168.48</v>
      </c>
      <c r="F35" s="13">
        <v>0</v>
      </c>
      <c r="G35" s="14">
        <v>3441.16</v>
      </c>
      <c r="H35" s="12">
        <v>1306.22</v>
      </c>
      <c r="I35" s="13">
        <v>379.82</v>
      </c>
      <c r="J35" s="13">
        <v>0</v>
      </c>
      <c r="K35" s="14">
        <v>1306.22</v>
      </c>
      <c r="L35" s="12">
        <v>1581.14</v>
      </c>
      <c r="M35" s="13">
        <v>1518.31</v>
      </c>
      <c r="N35" s="13">
        <v>0</v>
      </c>
      <c r="O35" s="14">
        <v>1581.14</v>
      </c>
      <c r="P35" s="9" t="s">
        <v>3</v>
      </c>
      <c r="Q35" s="6" t="s">
        <v>1</v>
      </c>
      <c r="R35" s="11" t="s">
        <v>406</v>
      </c>
      <c r="T35" s="22">
        <f t="shared" si="0"/>
        <v>1.5868995794289087</v>
      </c>
    </row>
    <row r="36" spans="1:20" ht="25.5" customHeight="1" x14ac:dyDescent="0.25">
      <c r="A36" s="7">
        <v>31</v>
      </c>
      <c r="B36" s="9" t="s">
        <v>215</v>
      </c>
      <c r="C36" s="10" t="s">
        <v>216</v>
      </c>
      <c r="D36" s="12">
        <v>3397.68</v>
      </c>
      <c r="E36" s="13">
        <v>2299.96</v>
      </c>
      <c r="F36" s="13">
        <v>0</v>
      </c>
      <c r="G36" s="14">
        <v>3397.68</v>
      </c>
      <c r="H36" s="12">
        <v>759.65</v>
      </c>
      <c r="I36" s="13">
        <v>407.62</v>
      </c>
      <c r="J36" s="13">
        <v>0</v>
      </c>
      <c r="K36" s="14">
        <v>759.65</v>
      </c>
      <c r="L36" s="12"/>
      <c r="M36" s="13"/>
      <c r="N36" s="13"/>
      <c r="O36" s="14"/>
      <c r="P36" s="9" t="s">
        <v>3</v>
      </c>
      <c r="Q36" s="6" t="s">
        <v>1</v>
      </c>
      <c r="R36" s="11" t="s">
        <v>332</v>
      </c>
      <c r="T36" s="22">
        <f t="shared" si="0"/>
        <v>1.477277865702012</v>
      </c>
    </row>
    <row r="37" spans="1:20" ht="25.5" customHeight="1" x14ac:dyDescent="0.25">
      <c r="A37" s="7">
        <v>32</v>
      </c>
      <c r="B37" s="9" t="s">
        <v>278</v>
      </c>
      <c r="C37" s="10" t="s">
        <v>279</v>
      </c>
      <c r="D37" s="12">
        <v>3345.38</v>
      </c>
      <c r="E37" s="13">
        <v>627.26</v>
      </c>
      <c r="F37" s="13">
        <v>0</v>
      </c>
      <c r="G37" s="14">
        <v>3345.38</v>
      </c>
      <c r="H37" s="12">
        <v>-1403.29</v>
      </c>
      <c r="I37" s="13">
        <v>111.17</v>
      </c>
      <c r="J37" s="13">
        <v>0</v>
      </c>
      <c r="K37" s="14">
        <v>-1403.29</v>
      </c>
      <c r="L37" s="12"/>
      <c r="M37" s="13"/>
      <c r="N37" s="13"/>
      <c r="O37" s="14"/>
      <c r="P37" s="9" t="s">
        <v>3</v>
      </c>
      <c r="Q37" s="6" t="s">
        <v>1</v>
      </c>
      <c r="R37" s="11" t="s">
        <v>415</v>
      </c>
      <c r="T37" s="22">
        <f t="shared" si="0"/>
        <v>5.3333227050983645</v>
      </c>
    </row>
    <row r="38" spans="1:20" ht="25.5" customHeight="1" x14ac:dyDescent="0.25">
      <c r="A38" s="7">
        <v>33</v>
      </c>
      <c r="B38" s="9" t="s">
        <v>141</v>
      </c>
      <c r="C38" s="10" t="s">
        <v>142</v>
      </c>
      <c r="D38" s="12">
        <v>3305</v>
      </c>
      <c r="E38" s="13">
        <v>1736.84</v>
      </c>
      <c r="F38" s="13">
        <v>0</v>
      </c>
      <c r="G38" s="14">
        <v>3305</v>
      </c>
      <c r="H38" s="12">
        <v>574.37</v>
      </c>
      <c r="I38" s="13">
        <v>296.45</v>
      </c>
      <c r="J38" s="13">
        <v>0</v>
      </c>
      <c r="K38" s="14">
        <v>574.37</v>
      </c>
      <c r="L38" s="12">
        <v>1407.22</v>
      </c>
      <c r="M38" s="13">
        <v>703.61</v>
      </c>
      <c r="N38" s="13">
        <v>0</v>
      </c>
      <c r="O38" s="14">
        <v>1407.22</v>
      </c>
      <c r="P38" s="9" t="s">
        <v>3</v>
      </c>
      <c r="Q38" s="6" t="s">
        <v>1</v>
      </c>
      <c r="R38" s="11" t="s">
        <v>344</v>
      </c>
      <c r="T38" s="22">
        <f t="shared" ref="T38:T69" si="1">G38/E38</f>
        <v>1.9028810944013266</v>
      </c>
    </row>
    <row r="39" spans="1:20" ht="25.5" customHeight="1" x14ac:dyDescent="0.25">
      <c r="A39" s="7">
        <v>34</v>
      </c>
      <c r="B39" s="9" t="s">
        <v>294</v>
      </c>
      <c r="C39" s="10" t="s">
        <v>472</v>
      </c>
      <c r="D39" s="12">
        <v>3254.46</v>
      </c>
      <c r="E39" s="13">
        <v>219.41</v>
      </c>
      <c r="F39" s="13">
        <v>0</v>
      </c>
      <c r="G39" s="14">
        <v>3254.46</v>
      </c>
      <c r="H39" s="12"/>
      <c r="I39" s="13"/>
      <c r="J39" s="13"/>
      <c r="K39" s="14"/>
      <c r="L39" s="12"/>
      <c r="M39" s="13"/>
      <c r="N39" s="13"/>
      <c r="O39" s="14"/>
      <c r="P39" s="9" t="s">
        <v>3</v>
      </c>
      <c r="Q39" s="6" t="s">
        <v>1</v>
      </c>
      <c r="R39" s="11" t="s">
        <v>319</v>
      </c>
      <c r="T39" s="22">
        <f t="shared" si="1"/>
        <v>14.832778815915409</v>
      </c>
    </row>
    <row r="40" spans="1:20" ht="25.5" customHeight="1" x14ac:dyDescent="0.25">
      <c r="A40" s="7">
        <v>35</v>
      </c>
      <c r="B40" s="9" t="s">
        <v>259</v>
      </c>
      <c r="C40" s="10" t="s">
        <v>260</v>
      </c>
      <c r="D40" s="12">
        <v>3043.24</v>
      </c>
      <c r="E40" s="13">
        <v>522.72</v>
      </c>
      <c r="F40" s="13">
        <v>0</v>
      </c>
      <c r="G40" s="14">
        <v>3043.24</v>
      </c>
      <c r="H40" s="12">
        <v>2248.86</v>
      </c>
      <c r="I40" s="13">
        <v>92.64</v>
      </c>
      <c r="J40" s="13">
        <v>0</v>
      </c>
      <c r="K40" s="14">
        <v>2248.86</v>
      </c>
      <c r="L40" s="12"/>
      <c r="M40" s="13"/>
      <c r="N40" s="13"/>
      <c r="O40" s="14"/>
      <c r="P40" s="9" t="s">
        <v>3</v>
      </c>
      <c r="Q40" s="6" t="s">
        <v>1</v>
      </c>
      <c r="R40" s="11" t="s">
        <v>436</v>
      </c>
      <c r="T40" s="22">
        <f t="shared" si="1"/>
        <v>5.8219314355677989</v>
      </c>
    </row>
    <row r="41" spans="1:20" ht="25.5" customHeight="1" x14ac:dyDescent="0.25">
      <c r="A41" s="7">
        <v>36</v>
      </c>
      <c r="B41" s="9" t="s">
        <v>235</v>
      </c>
      <c r="C41" s="10" t="s">
        <v>236</v>
      </c>
      <c r="D41" s="12">
        <v>3031.78</v>
      </c>
      <c r="E41" s="13">
        <v>1411.34</v>
      </c>
      <c r="F41" s="13">
        <v>0</v>
      </c>
      <c r="G41" s="14">
        <v>3031.78</v>
      </c>
      <c r="H41" s="12">
        <v>537.30999999999995</v>
      </c>
      <c r="I41" s="13">
        <v>250.13</v>
      </c>
      <c r="J41" s="13">
        <v>0</v>
      </c>
      <c r="K41" s="14">
        <v>537.30999999999995</v>
      </c>
      <c r="L41" s="12"/>
      <c r="M41" s="13"/>
      <c r="N41" s="13"/>
      <c r="O41" s="14"/>
      <c r="P41" s="9" t="s">
        <v>3</v>
      </c>
      <c r="Q41" s="6" t="s">
        <v>1</v>
      </c>
      <c r="R41" s="11" t="s">
        <v>355</v>
      </c>
      <c r="T41" s="22">
        <f t="shared" si="1"/>
        <v>2.1481570705854014</v>
      </c>
    </row>
    <row r="42" spans="1:20" ht="25.5" customHeight="1" x14ac:dyDescent="0.25">
      <c r="A42" s="7">
        <v>37</v>
      </c>
      <c r="B42" s="9" t="s">
        <v>91</v>
      </c>
      <c r="C42" s="10" t="s">
        <v>92</v>
      </c>
      <c r="D42" s="12">
        <v>3031.78</v>
      </c>
      <c r="E42" s="13">
        <v>679.54</v>
      </c>
      <c r="F42" s="13">
        <v>0</v>
      </c>
      <c r="G42" s="14">
        <v>3031.78</v>
      </c>
      <c r="H42" s="12">
        <v>537.30999999999995</v>
      </c>
      <c r="I42" s="13">
        <v>120.43</v>
      </c>
      <c r="J42" s="13">
        <v>0</v>
      </c>
      <c r="K42" s="14">
        <v>537.30999999999995</v>
      </c>
      <c r="L42" s="12">
        <v>2147.86</v>
      </c>
      <c r="M42" s="13">
        <v>481.42</v>
      </c>
      <c r="N42" s="13">
        <v>0</v>
      </c>
      <c r="O42" s="14">
        <v>2147.86</v>
      </c>
      <c r="P42" s="9" t="s">
        <v>3</v>
      </c>
      <c r="Q42" s="6" t="s">
        <v>1</v>
      </c>
      <c r="R42" s="11" t="s">
        <v>410</v>
      </c>
      <c r="T42" s="22">
        <f t="shared" si="1"/>
        <v>4.4615180857638999</v>
      </c>
    </row>
    <row r="43" spans="1:20" ht="25.5" customHeight="1" x14ac:dyDescent="0.25">
      <c r="A43" s="7">
        <v>38</v>
      </c>
      <c r="B43" s="9" t="s">
        <v>155</v>
      </c>
      <c r="C43" s="10" t="s">
        <v>156</v>
      </c>
      <c r="D43" s="12">
        <v>2927.24</v>
      </c>
      <c r="E43" s="13">
        <v>1829.52</v>
      </c>
      <c r="F43" s="13">
        <v>0</v>
      </c>
      <c r="G43" s="14">
        <v>2927.24</v>
      </c>
      <c r="H43" s="12">
        <v>518.78</v>
      </c>
      <c r="I43" s="13">
        <v>324.24</v>
      </c>
      <c r="J43" s="13">
        <v>0</v>
      </c>
      <c r="K43" s="14">
        <v>518.78</v>
      </c>
      <c r="L43" s="12"/>
      <c r="M43" s="13"/>
      <c r="N43" s="13"/>
      <c r="O43" s="14"/>
      <c r="P43" s="9" t="s">
        <v>0</v>
      </c>
      <c r="Q43" s="6" t="s">
        <v>1</v>
      </c>
      <c r="R43" s="11" t="s">
        <v>368</v>
      </c>
      <c r="T43" s="22">
        <f t="shared" si="1"/>
        <v>1.6000043727316453</v>
      </c>
    </row>
    <row r="44" spans="1:20" ht="25.5" customHeight="1" x14ac:dyDescent="0.25">
      <c r="A44" s="7">
        <v>39</v>
      </c>
      <c r="B44" s="9" t="s">
        <v>63</v>
      </c>
      <c r="C44" s="10" t="s">
        <v>64</v>
      </c>
      <c r="D44" s="12">
        <v>2770.42</v>
      </c>
      <c r="E44" s="13">
        <v>836.36</v>
      </c>
      <c r="F44" s="13">
        <v>0</v>
      </c>
      <c r="G44" s="14">
        <v>2770.42</v>
      </c>
      <c r="H44" s="12">
        <v>490.99</v>
      </c>
      <c r="I44" s="13">
        <v>148.22</v>
      </c>
      <c r="J44" s="13">
        <v>0</v>
      </c>
      <c r="K44" s="14">
        <v>490.99</v>
      </c>
      <c r="L44" s="12"/>
      <c r="M44" s="13"/>
      <c r="N44" s="13"/>
      <c r="O44" s="14"/>
      <c r="P44" s="9" t="s">
        <v>3</v>
      </c>
      <c r="Q44" s="6" t="s">
        <v>1</v>
      </c>
      <c r="R44" s="11" t="s">
        <v>370</v>
      </c>
      <c r="T44" s="22">
        <f t="shared" si="1"/>
        <v>3.3124730977091206</v>
      </c>
    </row>
    <row r="45" spans="1:20" ht="25.5" customHeight="1" x14ac:dyDescent="0.25">
      <c r="A45" s="7">
        <v>40</v>
      </c>
      <c r="B45" s="9" t="s">
        <v>157</v>
      </c>
      <c r="C45" s="10" t="s">
        <v>158</v>
      </c>
      <c r="D45" s="12">
        <v>2743.49</v>
      </c>
      <c r="E45" s="13">
        <v>1354.16</v>
      </c>
      <c r="F45" s="13">
        <v>0</v>
      </c>
      <c r="G45" s="14">
        <v>2743.49</v>
      </c>
      <c r="H45" s="12">
        <v>507.84</v>
      </c>
      <c r="I45" s="13">
        <v>250.13</v>
      </c>
      <c r="J45" s="13">
        <v>0</v>
      </c>
      <c r="K45" s="14">
        <v>507.84</v>
      </c>
      <c r="L45" s="12">
        <v>266.58999999999997</v>
      </c>
      <c r="M45" s="13">
        <v>148.13</v>
      </c>
      <c r="N45" s="13">
        <v>0</v>
      </c>
      <c r="O45" s="14">
        <v>266.58999999999997</v>
      </c>
      <c r="P45" s="9" t="s">
        <v>3</v>
      </c>
      <c r="Q45" s="6" t="s">
        <v>1</v>
      </c>
      <c r="R45" s="11" t="s">
        <v>310</v>
      </c>
      <c r="T45" s="22">
        <f t="shared" si="1"/>
        <v>2.0259718201689605</v>
      </c>
    </row>
    <row r="46" spans="1:20" ht="25.5" customHeight="1" x14ac:dyDescent="0.25">
      <c r="A46" s="7">
        <v>41</v>
      </c>
      <c r="B46" s="9" t="s">
        <v>224</v>
      </c>
      <c r="C46" s="10" t="s">
        <v>225</v>
      </c>
      <c r="D46" s="12">
        <v>2499.4</v>
      </c>
      <c r="E46" s="13">
        <v>209.08</v>
      </c>
      <c r="F46" s="13">
        <v>0</v>
      </c>
      <c r="G46" s="14">
        <v>2499.4</v>
      </c>
      <c r="H46" s="12">
        <v>425.95</v>
      </c>
      <c r="I46" s="13">
        <v>37.06</v>
      </c>
      <c r="J46" s="13">
        <v>0</v>
      </c>
      <c r="K46" s="14">
        <v>425.95</v>
      </c>
      <c r="L46" s="12"/>
      <c r="M46" s="13"/>
      <c r="N46" s="13"/>
      <c r="O46" s="14"/>
      <c r="P46" s="9" t="s">
        <v>3</v>
      </c>
      <c r="Q46" s="6" t="s">
        <v>1</v>
      </c>
      <c r="R46" s="11" t="s">
        <v>426</v>
      </c>
      <c r="T46" s="22">
        <f t="shared" si="1"/>
        <v>11.954275875263058</v>
      </c>
    </row>
    <row r="47" spans="1:20" ht="25.5" customHeight="1" x14ac:dyDescent="0.25">
      <c r="A47" s="7">
        <v>42</v>
      </c>
      <c r="B47" s="9" t="s">
        <v>176</v>
      </c>
      <c r="C47" s="10" t="s">
        <v>177</v>
      </c>
      <c r="D47" s="12">
        <v>2465.42</v>
      </c>
      <c r="E47" s="13">
        <v>1568.16</v>
      </c>
      <c r="F47" s="13">
        <v>0</v>
      </c>
      <c r="G47" s="14">
        <v>2465.42</v>
      </c>
      <c r="H47" s="12">
        <v>-271.87</v>
      </c>
      <c r="I47" s="13">
        <v>277.92</v>
      </c>
      <c r="J47" s="13">
        <v>0</v>
      </c>
      <c r="K47" s="14">
        <v>-271.87</v>
      </c>
      <c r="L47" s="12">
        <v>1555.34</v>
      </c>
      <c r="M47" s="13">
        <v>1110.96</v>
      </c>
      <c r="N47" s="13">
        <v>0</v>
      </c>
      <c r="O47" s="14">
        <v>1555.34</v>
      </c>
      <c r="P47" s="9" t="s">
        <v>0</v>
      </c>
      <c r="Q47" s="6" t="s">
        <v>1</v>
      </c>
      <c r="R47" s="11" t="s">
        <v>350</v>
      </c>
      <c r="T47" s="22">
        <f t="shared" si="1"/>
        <v>1.5721737577798183</v>
      </c>
    </row>
    <row r="48" spans="1:20" ht="25.5" customHeight="1" x14ac:dyDescent="0.25">
      <c r="A48" s="7">
        <v>43</v>
      </c>
      <c r="B48" s="9" t="s">
        <v>79</v>
      </c>
      <c r="C48" s="10" t="s">
        <v>80</v>
      </c>
      <c r="D48" s="12">
        <v>3938.88</v>
      </c>
      <c r="E48" s="13">
        <v>1306.8</v>
      </c>
      <c r="F48" s="13">
        <v>1515.88</v>
      </c>
      <c r="G48" s="14">
        <v>2423</v>
      </c>
      <c r="H48" s="12">
        <v>1168.6099999999999</v>
      </c>
      <c r="I48" s="13">
        <v>231.6</v>
      </c>
      <c r="J48" s="13">
        <v>0</v>
      </c>
      <c r="K48" s="14">
        <v>1168.6099999999999</v>
      </c>
      <c r="L48" s="12"/>
      <c r="M48" s="13"/>
      <c r="N48" s="13"/>
      <c r="O48" s="14"/>
      <c r="P48" s="9" t="s">
        <v>3</v>
      </c>
      <c r="Q48" s="6" t="s">
        <v>1</v>
      </c>
      <c r="R48" s="11" t="s">
        <v>408</v>
      </c>
      <c r="T48" s="22">
        <f t="shared" si="1"/>
        <v>1.8541475359657178</v>
      </c>
    </row>
    <row r="49" spans="1:20" ht="25.5" customHeight="1" x14ac:dyDescent="0.25">
      <c r="A49" s="7">
        <v>44</v>
      </c>
      <c r="B49" s="9" t="s">
        <v>99</v>
      </c>
      <c r="C49" s="10" t="s">
        <v>473</v>
      </c>
      <c r="D49" s="12">
        <v>2398.2399999999998</v>
      </c>
      <c r="E49" s="13">
        <v>1934.06</v>
      </c>
      <c r="F49" s="13">
        <v>0</v>
      </c>
      <c r="G49" s="14">
        <v>2398.2399999999998</v>
      </c>
      <c r="H49" s="12">
        <v>18.12</v>
      </c>
      <c r="I49" s="13">
        <v>342.77</v>
      </c>
      <c r="J49" s="13">
        <v>0</v>
      </c>
      <c r="K49" s="14">
        <v>18.12</v>
      </c>
      <c r="L49" s="12"/>
      <c r="M49" s="13"/>
      <c r="N49" s="13"/>
      <c r="O49" s="14"/>
      <c r="P49" s="9" t="s">
        <v>3</v>
      </c>
      <c r="Q49" s="6" t="s">
        <v>1</v>
      </c>
      <c r="R49" s="11" t="s">
        <v>314</v>
      </c>
      <c r="T49" s="22">
        <f t="shared" si="1"/>
        <v>1.2400028954634292</v>
      </c>
    </row>
    <row r="50" spans="1:20" ht="25.5" customHeight="1" x14ac:dyDescent="0.25">
      <c r="A50" s="7">
        <v>45</v>
      </c>
      <c r="B50" s="9" t="s">
        <v>211</v>
      </c>
      <c r="C50" s="10" t="s">
        <v>212</v>
      </c>
      <c r="D50" s="12">
        <v>2393.63</v>
      </c>
      <c r="E50" s="13">
        <v>940.9</v>
      </c>
      <c r="F50" s="13">
        <v>0</v>
      </c>
      <c r="G50" s="14">
        <v>2393.63</v>
      </c>
      <c r="H50" s="12">
        <v>335.02</v>
      </c>
      <c r="I50" s="13">
        <v>166.75</v>
      </c>
      <c r="J50" s="13">
        <v>0</v>
      </c>
      <c r="K50" s="14">
        <v>335.02</v>
      </c>
      <c r="L50" s="12"/>
      <c r="M50" s="13"/>
      <c r="N50" s="13"/>
      <c r="O50" s="14"/>
      <c r="P50" s="9" t="s">
        <v>3</v>
      </c>
      <c r="Q50" s="6" t="s">
        <v>1</v>
      </c>
      <c r="R50" s="11" t="s">
        <v>327</v>
      </c>
      <c r="T50" s="22">
        <f t="shared" si="1"/>
        <v>2.5439791688808588</v>
      </c>
    </row>
    <row r="51" spans="1:20" ht="25.5" customHeight="1" x14ac:dyDescent="0.25">
      <c r="A51" s="7">
        <v>46</v>
      </c>
      <c r="B51" s="9" t="s">
        <v>284</v>
      </c>
      <c r="C51" s="10" t="s">
        <v>486</v>
      </c>
      <c r="D51" s="12">
        <v>2392.5500000000002</v>
      </c>
      <c r="E51" s="13">
        <v>821.11</v>
      </c>
      <c r="F51" s="13">
        <v>0</v>
      </c>
      <c r="G51" s="14">
        <v>2392.5500000000002</v>
      </c>
      <c r="H51" s="12">
        <v>620.69000000000005</v>
      </c>
      <c r="I51" s="13">
        <v>157.49</v>
      </c>
      <c r="J51" s="13">
        <v>0</v>
      </c>
      <c r="K51" s="14">
        <v>620.69000000000005</v>
      </c>
      <c r="L51" s="12"/>
      <c r="M51" s="13"/>
      <c r="N51" s="13"/>
      <c r="O51" s="14"/>
      <c r="P51" s="9" t="s">
        <v>0</v>
      </c>
      <c r="Q51" s="6" t="s">
        <v>1</v>
      </c>
      <c r="R51" s="11" t="s">
        <v>417</v>
      </c>
      <c r="T51" s="22">
        <f t="shared" si="1"/>
        <v>2.9137996127193677</v>
      </c>
    </row>
    <row r="52" spans="1:20" ht="25.5" customHeight="1" x14ac:dyDescent="0.25">
      <c r="A52" s="7">
        <v>47</v>
      </c>
      <c r="B52" s="9" t="s">
        <v>38</v>
      </c>
      <c r="C52" s="10" t="s">
        <v>39</v>
      </c>
      <c r="D52" s="12">
        <v>2391.08</v>
      </c>
      <c r="E52" s="13">
        <v>2247.6999999999998</v>
      </c>
      <c r="F52" s="13">
        <v>0</v>
      </c>
      <c r="G52" s="14">
        <v>2391.08</v>
      </c>
      <c r="H52" s="12">
        <v>-1524.61</v>
      </c>
      <c r="I52" s="13">
        <v>398.35</v>
      </c>
      <c r="J52" s="13">
        <v>0</v>
      </c>
      <c r="K52" s="14">
        <v>-1524.61</v>
      </c>
      <c r="L52" s="12"/>
      <c r="M52" s="13"/>
      <c r="N52" s="13"/>
      <c r="O52" s="14"/>
      <c r="P52" s="9" t="s">
        <v>3</v>
      </c>
      <c r="Q52" s="6" t="s">
        <v>1</v>
      </c>
      <c r="R52" s="11" t="s">
        <v>397</v>
      </c>
      <c r="T52" s="22">
        <f t="shared" si="1"/>
        <v>1.0637896516439027</v>
      </c>
    </row>
    <row r="53" spans="1:20" ht="25.5" customHeight="1" x14ac:dyDescent="0.25">
      <c r="A53" s="7">
        <v>48</v>
      </c>
      <c r="B53" s="9" t="s">
        <v>61</v>
      </c>
      <c r="C53" s="10" t="s">
        <v>62</v>
      </c>
      <c r="D53" s="12">
        <v>2378.92</v>
      </c>
      <c r="E53" s="13">
        <v>731.8</v>
      </c>
      <c r="F53" s="13">
        <v>0</v>
      </c>
      <c r="G53" s="14">
        <v>2378.92</v>
      </c>
      <c r="H53" s="12">
        <v>-238.02</v>
      </c>
      <c r="I53" s="13">
        <v>129.69999999999999</v>
      </c>
      <c r="J53" s="13">
        <v>0</v>
      </c>
      <c r="K53" s="14">
        <v>-238.02</v>
      </c>
      <c r="L53" s="12">
        <v>-89.4</v>
      </c>
      <c r="M53" s="13">
        <v>0</v>
      </c>
      <c r="N53" s="13">
        <v>0</v>
      </c>
      <c r="O53" s="14">
        <v>-89.4</v>
      </c>
      <c r="P53" s="9" t="s">
        <v>0</v>
      </c>
      <c r="Q53" s="6" t="s">
        <v>1</v>
      </c>
      <c r="R53" s="11" t="s">
        <v>446</v>
      </c>
      <c r="T53" s="22">
        <f t="shared" si="1"/>
        <v>3.2507789013391641</v>
      </c>
    </row>
    <row r="54" spans="1:20" ht="25.5" customHeight="1" x14ac:dyDescent="0.25">
      <c r="A54" s="7">
        <v>49</v>
      </c>
      <c r="B54" s="9" t="s">
        <v>180</v>
      </c>
      <c r="C54" s="10" t="s">
        <v>487</v>
      </c>
      <c r="D54" s="12">
        <v>2351.66</v>
      </c>
      <c r="E54" s="13">
        <v>679.54</v>
      </c>
      <c r="F54" s="13">
        <v>0</v>
      </c>
      <c r="G54" s="14">
        <v>2351.66</v>
      </c>
      <c r="H54" s="12">
        <v>-806.39</v>
      </c>
      <c r="I54" s="13">
        <v>120.43</v>
      </c>
      <c r="J54" s="13">
        <v>0</v>
      </c>
      <c r="K54" s="14">
        <v>-806.39</v>
      </c>
      <c r="L54" s="12">
        <v>1999.42</v>
      </c>
      <c r="M54" s="13">
        <v>444.38</v>
      </c>
      <c r="N54" s="13">
        <v>0</v>
      </c>
      <c r="O54" s="14">
        <v>1999.42</v>
      </c>
      <c r="P54" s="9" t="s">
        <v>0</v>
      </c>
      <c r="Q54" s="6" t="s">
        <v>1</v>
      </c>
      <c r="R54" s="11" t="s">
        <v>364</v>
      </c>
      <c r="T54" s="22">
        <f t="shared" si="1"/>
        <v>3.4606645672072283</v>
      </c>
    </row>
    <row r="55" spans="1:20" ht="25.5" customHeight="1" x14ac:dyDescent="0.25">
      <c r="A55" s="7">
        <v>50</v>
      </c>
      <c r="B55" s="9" t="s">
        <v>149</v>
      </c>
      <c r="C55" s="10" t="s">
        <v>150</v>
      </c>
      <c r="D55" s="12">
        <v>2299.96</v>
      </c>
      <c r="E55" s="13">
        <v>1149.98</v>
      </c>
      <c r="F55" s="13">
        <v>0</v>
      </c>
      <c r="G55" s="14">
        <v>2299.96</v>
      </c>
      <c r="H55" s="12">
        <v>407.62</v>
      </c>
      <c r="I55" s="13">
        <v>203.81</v>
      </c>
      <c r="J55" s="13">
        <v>0</v>
      </c>
      <c r="K55" s="14">
        <v>407.62</v>
      </c>
      <c r="L55" s="12">
        <v>444.38</v>
      </c>
      <c r="M55" s="13">
        <v>222.19</v>
      </c>
      <c r="N55" s="13">
        <v>0</v>
      </c>
      <c r="O55" s="14">
        <v>444.38</v>
      </c>
      <c r="P55" s="9" t="s">
        <v>3</v>
      </c>
      <c r="Q55" s="6" t="s">
        <v>1</v>
      </c>
      <c r="R55" s="11" t="s">
        <v>365</v>
      </c>
      <c r="T55" s="22">
        <f t="shared" si="1"/>
        <v>2</v>
      </c>
    </row>
    <row r="56" spans="1:20" ht="25.5" customHeight="1" x14ac:dyDescent="0.25">
      <c r="A56" s="7">
        <v>51</v>
      </c>
      <c r="B56" s="9" t="s">
        <v>267</v>
      </c>
      <c r="C56" s="10" t="s">
        <v>268</v>
      </c>
      <c r="D56" s="12">
        <v>2264.58</v>
      </c>
      <c r="E56" s="13">
        <v>644.14</v>
      </c>
      <c r="F56" s="13">
        <v>0</v>
      </c>
      <c r="G56" s="14">
        <v>2264.58</v>
      </c>
      <c r="H56" s="12">
        <v>435.41</v>
      </c>
      <c r="I56" s="13">
        <v>111.17</v>
      </c>
      <c r="J56" s="13">
        <v>0</v>
      </c>
      <c r="K56" s="14">
        <v>435.41</v>
      </c>
      <c r="L56" s="12"/>
      <c r="M56" s="13"/>
      <c r="N56" s="13"/>
      <c r="O56" s="14"/>
      <c r="P56" s="9" t="s">
        <v>0</v>
      </c>
      <c r="Q56" s="6" t="s">
        <v>1</v>
      </c>
      <c r="R56" s="11" t="s">
        <v>437</v>
      </c>
      <c r="T56" s="22">
        <f t="shared" si="1"/>
        <v>3.5156642965814884</v>
      </c>
    </row>
    <row r="57" spans="1:20" ht="25.5" customHeight="1" x14ac:dyDescent="0.25">
      <c r="A57" s="7">
        <v>52</v>
      </c>
      <c r="B57" s="9" t="s">
        <v>71</v>
      </c>
      <c r="C57" s="10" t="s">
        <v>72</v>
      </c>
      <c r="D57" s="12">
        <v>2194.7199999999998</v>
      </c>
      <c r="E57" s="13">
        <v>1097.72</v>
      </c>
      <c r="F57" s="13">
        <v>0</v>
      </c>
      <c r="G57" s="14">
        <v>2194.7199999999998</v>
      </c>
      <c r="H57" s="12">
        <v>387.16</v>
      </c>
      <c r="I57" s="13">
        <v>194.54</v>
      </c>
      <c r="J57" s="13">
        <v>0</v>
      </c>
      <c r="K57" s="14">
        <v>387.16</v>
      </c>
      <c r="L57" s="12">
        <v>1554.99</v>
      </c>
      <c r="M57" s="13">
        <v>777.67</v>
      </c>
      <c r="N57" s="13">
        <v>0</v>
      </c>
      <c r="O57" s="14">
        <v>1554.99</v>
      </c>
      <c r="P57" s="9" t="s">
        <v>3</v>
      </c>
      <c r="Q57" s="6" t="s">
        <v>1</v>
      </c>
      <c r="R57" s="11" t="s">
        <v>404</v>
      </c>
      <c r="T57" s="22">
        <f t="shared" si="1"/>
        <v>1.9993440950333417</v>
      </c>
    </row>
    <row r="58" spans="1:20" ht="25.5" customHeight="1" x14ac:dyDescent="0.25">
      <c r="A58" s="7">
        <v>53</v>
      </c>
      <c r="B58" s="9" t="s">
        <v>46</v>
      </c>
      <c r="C58" s="10" t="s">
        <v>474</v>
      </c>
      <c r="D58" s="12">
        <v>2148.98</v>
      </c>
      <c r="E58" s="13">
        <v>1045.44</v>
      </c>
      <c r="F58" s="13">
        <v>0</v>
      </c>
      <c r="G58" s="14">
        <v>2148.98</v>
      </c>
      <c r="H58" s="12">
        <v>361.3</v>
      </c>
      <c r="I58" s="13">
        <v>185.28</v>
      </c>
      <c r="J58" s="13">
        <v>0</v>
      </c>
      <c r="K58" s="14">
        <v>361.3</v>
      </c>
      <c r="L58" s="12"/>
      <c r="M58" s="13"/>
      <c r="N58" s="13"/>
      <c r="O58" s="14"/>
      <c r="P58" s="9" t="s">
        <v>0</v>
      </c>
      <c r="Q58" s="6" t="s">
        <v>1</v>
      </c>
      <c r="R58" s="11" t="s">
        <v>444</v>
      </c>
      <c r="T58" s="22">
        <f t="shared" si="1"/>
        <v>2.0555746862565045</v>
      </c>
    </row>
    <row r="59" spans="1:20" ht="25.5" customHeight="1" x14ac:dyDescent="0.25">
      <c r="A59" s="7">
        <v>54</v>
      </c>
      <c r="B59" s="9" t="s">
        <v>285</v>
      </c>
      <c r="C59" s="10" t="s">
        <v>488</v>
      </c>
      <c r="D59" s="12">
        <v>2090.88</v>
      </c>
      <c r="E59" s="13">
        <v>940.9</v>
      </c>
      <c r="F59" s="13">
        <v>0</v>
      </c>
      <c r="G59" s="14">
        <v>2090.88</v>
      </c>
      <c r="H59" s="12">
        <v>370.56</v>
      </c>
      <c r="I59" s="13">
        <v>166.75</v>
      </c>
      <c r="J59" s="13">
        <v>0</v>
      </c>
      <c r="K59" s="14">
        <v>370.56</v>
      </c>
      <c r="L59" s="12"/>
      <c r="M59" s="13"/>
      <c r="N59" s="13"/>
      <c r="O59" s="14"/>
      <c r="P59" s="9" t="s">
        <v>3</v>
      </c>
      <c r="Q59" s="6" t="s">
        <v>1</v>
      </c>
      <c r="R59" s="11" t="s">
        <v>318</v>
      </c>
      <c r="T59" s="22">
        <f t="shared" si="1"/>
        <v>2.222212775002657</v>
      </c>
    </row>
    <row r="60" spans="1:20" ht="25.5" customHeight="1" x14ac:dyDescent="0.25">
      <c r="A60" s="7">
        <v>55</v>
      </c>
      <c r="B60" s="9" t="s">
        <v>200</v>
      </c>
      <c r="C60" s="10" t="s">
        <v>475</v>
      </c>
      <c r="D60" s="12">
        <v>2003.04</v>
      </c>
      <c r="E60" s="13">
        <v>156.82</v>
      </c>
      <c r="F60" s="13">
        <v>0</v>
      </c>
      <c r="G60" s="14">
        <v>2003.04</v>
      </c>
      <c r="H60" s="12">
        <v>-1145.04</v>
      </c>
      <c r="I60" s="13">
        <v>27.79</v>
      </c>
      <c r="J60" s="13">
        <v>0</v>
      </c>
      <c r="K60" s="14">
        <v>-1145.04</v>
      </c>
      <c r="L60" s="12"/>
      <c r="M60" s="13"/>
      <c r="N60" s="13"/>
      <c r="O60" s="14"/>
      <c r="P60" s="9" t="s">
        <v>0</v>
      </c>
      <c r="Q60" s="6" t="s">
        <v>1</v>
      </c>
      <c r="R60" s="11" t="s">
        <v>300</v>
      </c>
      <c r="T60" s="22">
        <f t="shared" si="1"/>
        <v>12.772860604514731</v>
      </c>
    </row>
    <row r="61" spans="1:20" ht="25.5" customHeight="1" x14ac:dyDescent="0.25">
      <c r="A61" s="7">
        <v>56</v>
      </c>
      <c r="B61" s="9" t="s">
        <v>170</v>
      </c>
      <c r="C61" s="10" t="s">
        <v>476</v>
      </c>
      <c r="D61" s="12">
        <v>1914.92</v>
      </c>
      <c r="E61" s="13">
        <v>659.38</v>
      </c>
      <c r="F61" s="13">
        <v>0</v>
      </c>
      <c r="G61" s="14">
        <v>1914.92</v>
      </c>
      <c r="H61" s="12">
        <v>324.23</v>
      </c>
      <c r="I61" s="13">
        <v>101.9</v>
      </c>
      <c r="J61" s="13">
        <v>0</v>
      </c>
      <c r="K61" s="14">
        <v>324.23</v>
      </c>
      <c r="L61" s="12">
        <v>1296.1199999999999</v>
      </c>
      <c r="M61" s="13">
        <v>407.35</v>
      </c>
      <c r="N61" s="13">
        <v>0</v>
      </c>
      <c r="O61" s="14">
        <v>1296.1199999999999</v>
      </c>
      <c r="P61" s="9" t="s">
        <v>3</v>
      </c>
      <c r="Q61" s="6" t="s">
        <v>1</v>
      </c>
      <c r="R61" s="11" t="s">
        <v>333</v>
      </c>
      <c r="T61" s="22">
        <f t="shared" si="1"/>
        <v>2.9041220540507751</v>
      </c>
    </row>
    <row r="62" spans="1:20" ht="25.5" customHeight="1" x14ac:dyDescent="0.25">
      <c r="A62" s="7">
        <v>57</v>
      </c>
      <c r="B62" s="9" t="s">
        <v>153</v>
      </c>
      <c r="C62" s="10" t="s">
        <v>154</v>
      </c>
      <c r="D62" s="12">
        <v>1908.9</v>
      </c>
      <c r="E62" s="13">
        <v>896.22</v>
      </c>
      <c r="F62" s="13">
        <v>0</v>
      </c>
      <c r="G62" s="14">
        <v>1908.9</v>
      </c>
      <c r="H62" s="12">
        <v>639.21</v>
      </c>
      <c r="I62" s="13">
        <v>240.86</v>
      </c>
      <c r="J62" s="13">
        <v>0</v>
      </c>
      <c r="K62" s="14">
        <v>639.21</v>
      </c>
      <c r="L62" s="12">
        <v>2555.1999999999998</v>
      </c>
      <c r="M62" s="13">
        <v>962.83</v>
      </c>
      <c r="N62" s="13">
        <v>0</v>
      </c>
      <c r="O62" s="14">
        <v>2555.1999999999998</v>
      </c>
      <c r="P62" s="9" t="s">
        <v>3</v>
      </c>
      <c r="Q62" s="6" t="s">
        <v>1</v>
      </c>
      <c r="R62" s="11" t="s">
        <v>383</v>
      </c>
      <c r="T62" s="22">
        <f t="shared" si="1"/>
        <v>2.1299457722434223</v>
      </c>
    </row>
    <row r="63" spans="1:20" ht="25.5" customHeight="1" x14ac:dyDescent="0.25">
      <c r="A63" s="7">
        <v>58</v>
      </c>
      <c r="B63" s="9" t="s">
        <v>203</v>
      </c>
      <c r="C63" s="10" t="s">
        <v>204</v>
      </c>
      <c r="D63" s="12">
        <v>1881.78</v>
      </c>
      <c r="E63" s="13">
        <v>888.62</v>
      </c>
      <c r="F63" s="13">
        <v>0</v>
      </c>
      <c r="G63" s="14">
        <v>1881.78</v>
      </c>
      <c r="H63" s="12">
        <v>333.51</v>
      </c>
      <c r="I63" s="13">
        <v>157.49</v>
      </c>
      <c r="J63" s="13">
        <v>0</v>
      </c>
      <c r="K63" s="14">
        <v>333.51</v>
      </c>
      <c r="L63" s="12"/>
      <c r="M63" s="13"/>
      <c r="N63" s="13"/>
      <c r="O63" s="14"/>
      <c r="P63" s="9" t="s">
        <v>0</v>
      </c>
      <c r="Q63" s="6" t="s">
        <v>1</v>
      </c>
      <c r="R63" s="11" t="s">
        <v>356</v>
      </c>
      <c r="T63" s="22">
        <f t="shared" si="1"/>
        <v>2.1176430870338279</v>
      </c>
    </row>
    <row r="64" spans="1:20" ht="25.5" customHeight="1" x14ac:dyDescent="0.25">
      <c r="A64" s="7">
        <v>59</v>
      </c>
      <c r="B64" s="9" t="s">
        <v>181</v>
      </c>
      <c r="C64" s="10" t="s">
        <v>182</v>
      </c>
      <c r="D64" s="12">
        <v>1863.29</v>
      </c>
      <c r="E64" s="13">
        <v>1183.75</v>
      </c>
      <c r="F64" s="13">
        <v>0</v>
      </c>
      <c r="G64" s="14">
        <v>1863.29</v>
      </c>
      <c r="H64" s="12">
        <v>324.24</v>
      </c>
      <c r="I64" s="13">
        <v>203.81</v>
      </c>
      <c r="J64" s="13">
        <v>0</v>
      </c>
      <c r="K64" s="14">
        <v>324.24</v>
      </c>
      <c r="L64" s="12">
        <v>185.15</v>
      </c>
      <c r="M64" s="13">
        <v>74.06</v>
      </c>
      <c r="N64" s="13">
        <v>0</v>
      </c>
      <c r="O64" s="14">
        <v>185.15</v>
      </c>
      <c r="P64" s="9" t="s">
        <v>0</v>
      </c>
      <c r="Q64" s="6" t="s">
        <v>1</v>
      </c>
      <c r="R64" s="11"/>
      <c r="T64" s="22">
        <f t="shared" si="1"/>
        <v>1.5740570221752903</v>
      </c>
    </row>
    <row r="65" spans="1:20" ht="25.5" customHeight="1" x14ac:dyDescent="0.25">
      <c r="A65" s="7">
        <v>60</v>
      </c>
      <c r="B65" s="9" t="s">
        <v>188</v>
      </c>
      <c r="C65" s="10" t="s">
        <v>477</v>
      </c>
      <c r="D65" s="12">
        <v>1850.64</v>
      </c>
      <c r="E65" s="13">
        <v>156.82</v>
      </c>
      <c r="F65" s="13">
        <v>0</v>
      </c>
      <c r="G65" s="14">
        <v>1850.64</v>
      </c>
      <c r="H65" s="12">
        <v>327.92</v>
      </c>
      <c r="I65" s="13">
        <v>27.79</v>
      </c>
      <c r="J65" s="13">
        <v>0</v>
      </c>
      <c r="K65" s="14">
        <v>327.92</v>
      </c>
      <c r="L65" s="12"/>
      <c r="M65" s="13"/>
      <c r="N65" s="13"/>
      <c r="O65" s="14"/>
      <c r="P65" s="9" t="s">
        <v>3</v>
      </c>
      <c r="Q65" s="6" t="s">
        <v>1</v>
      </c>
      <c r="R65" s="11" t="s">
        <v>380</v>
      </c>
      <c r="T65" s="22">
        <f t="shared" si="1"/>
        <v>11.801045784976408</v>
      </c>
    </row>
    <row r="66" spans="1:20" ht="25.5" customHeight="1" x14ac:dyDescent="0.25">
      <c r="A66" s="7">
        <v>61</v>
      </c>
      <c r="B66" s="9" t="s">
        <v>136</v>
      </c>
      <c r="C66" s="10" t="s">
        <v>478</v>
      </c>
      <c r="D66" s="12">
        <v>1776.7</v>
      </c>
      <c r="E66" s="13">
        <v>522.72</v>
      </c>
      <c r="F66" s="13">
        <v>0</v>
      </c>
      <c r="G66" s="14">
        <v>1776.7</v>
      </c>
      <c r="H66" s="12">
        <v>259.82</v>
      </c>
      <c r="I66" s="13">
        <v>92.64</v>
      </c>
      <c r="J66" s="13">
        <v>0</v>
      </c>
      <c r="K66" s="14">
        <v>259.82</v>
      </c>
      <c r="L66" s="12">
        <v>2035.78</v>
      </c>
      <c r="M66" s="13">
        <v>370.32</v>
      </c>
      <c r="N66" s="13">
        <v>0</v>
      </c>
      <c r="O66" s="14">
        <v>2035.78</v>
      </c>
      <c r="P66" s="9" t="s">
        <v>3</v>
      </c>
      <c r="Q66" s="6" t="s">
        <v>1</v>
      </c>
      <c r="R66" s="11" t="s">
        <v>296</v>
      </c>
      <c r="T66" s="22">
        <f t="shared" si="1"/>
        <v>3.3989516375880013</v>
      </c>
    </row>
    <row r="67" spans="1:20" ht="25.5" customHeight="1" x14ac:dyDescent="0.25">
      <c r="A67" s="7">
        <v>62</v>
      </c>
      <c r="B67" s="9" t="s">
        <v>145</v>
      </c>
      <c r="C67" s="10" t="s">
        <v>479</v>
      </c>
      <c r="D67" s="12">
        <v>1729.5</v>
      </c>
      <c r="E67" s="13">
        <v>1612.88</v>
      </c>
      <c r="F67" s="13">
        <v>0</v>
      </c>
      <c r="G67" s="14">
        <v>1729.5</v>
      </c>
      <c r="H67" s="12">
        <v>382.4</v>
      </c>
      <c r="I67" s="13">
        <v>435.41</v>
      </c>
      <c r="J67" s="13">
        <v>0</v>
      </c>
      <c r="K67" s="14">
        <v>382.4</v>
      </c>
      <c r="L67" s="12"/>
      <c r="M67" s="13"/>
      <c r="N67" s="13"/>
      <c r="O67" s="14"/>
      <c r="P67" s="9" t="s">
        <v>3</v>
      </c>
      <c r="Q67" s="6" t="s">
        <v>1</v>
      </c>
      <c r="R67" s="11" t="s">
        <v>315</v>
      </c>
      <c r="T67" s="22">
        <f t="shared" si="1"/>
        <v>1.0723054411983532</v>
      </c>
    </row>
    <row r="68" spans="1:20" ht="25.5" customHeight="1" x14ac:dyDescent="0.25">
      <c r="A68" s="7">
        <v>63</v>
      </c>
      <c r="B68" s="9" t="s">
        <v>120</v>
      </c>
      <c r="C68" s="10" t="s">
        <v>121</v>
      </c>
      <c r="D68" s="12">
        <v>1672.7</v>
      </c>
      <c r="E68" s="13">
        <v>470.44</v>
      </c>
      <c r="F68" s="13">
        <v>0</v>
      </c>
      <c r="G68" s="14">
        <v>1672.7</v>
      </c>
      <c r="H68" s="12">
        <v>296.45</v>
      </c>
      <c r="I68" s="13">
        <v>83.38</v>
      </c>
      <c r="J68" s="13">
        <v>0</v>
      </c>
      <c r="K68" s="14">
        <v>296.45</v>
      </c>
      <c r="L68" s="12"/>
      <c r="M68" s="13"/>
      <c r="N68" s="13"/>
      <c r="O68" s="14"/>
      <c r="P68" s="9" t="s">
        <v>0</v>
      </c>
      <c r="Q68" s="6" t="s">
        <v>1</v>
      </c>
      <c r="R68" s="11" t="s">
        <v>448</v>
      </c>
      <c r="T68" s="22">
        <f t="shared" si="1"/>
        <v>3.5556075163676559</v>
      </c>
    </row>
    <row r="69" spans="1:20" ht="25.5" customHeight="1" x14ac:dyDescent="0.25">
      <c r="A69" s="7">
        <v>64</v>
      </c>
      <c r="B69" s="9" t="s">
        <v>193</v>
      </c>
      <c r="C69" s="10" t="s">
        <v>194</v>
      </c>
      <c r="D69" s="12">
        <v>1657.48</v>
      </c>
      <c r="E69" s="13">
        <v>802.6</v>
      </c>
      <c r="F69" s="13">
        <v>0</v>
      </c>
      <c r="G69" s="14">
        <v>1657.48</v>
      </c>
      <c r="H69" s="12">
        <v>305.70999999999998</v>
      </c>
      <c r="I69" s="13">
        <v>148.22</v>
      </c>
      <c r="J69" s="13">
        <v>0</v>
      </c>
      <c r="K69" s="14">
        <v>305.70999999999998</v>
      </c>
      <c r="L69" s="12">
        <v>1222.05</v>
      </c>
      <c r="M69" s="13">
        <v>592.51</v>
      </c>
      <c r="N69" s="13">
        <v>0</v>
      </c>
      <c r="O69" s="14">
        <v>1222.05</v>
      </c>
      <c r="P69" s="9" t="s">
        <v>3</v>
      </c>
      <c r="Q69" s="6" t="s">
        <v>1</v>
      </c>
      <c r="R69" s="11" t="s">
        <v>338</v>
      </c>
      <c r="T69" s="22">
        <f t="shared" si="1"/>
        <v>2.0651383005232993</v>
      </c>
    </row>
    <row r="70" spans="1:20" ht="25.5" customHeight="1" x14ac:dyDescent="0.25">
      <c r="A70" s="7">
        <v>65</v>
      </c>
      <c r="B70" s="9" t="s">
        <v>148</v>
      </c>
      <c r="C70" s="10" t="s">
        <v>489</v>
      </c>
      <c r="D70" s="12">
        <v>1620.44</v>
      </c>
      <c r="E70" s="13">
        <v>156.82</v>
      </c>
      <c r="F70" s="13">
        <v>0</v>
      </c>
      <c r="G70" s="14">
        <v>1620.44</v>
      </c>
      <c r="H70" s="12">
        <v>324.24</v>
      </c>
      <c r="I70" s="13">
        <v>27.79</v>
      </c>
      <c r="J70" s="13">
        <v>0</v>
      </c>
      <c r="K70" s="14">
        <v>324.24</v>
      </c>
      <c r="L70" s="12"/>
      <c r="M70" s="13"/>
      <c r="N70" s="13"/>
      <c r="O70" s="14"/>
      <c r="P70" s="9" t="s">
        <v>3</v>
      </c>
      <c r="Q70" s="6" t="s">
        <v>1</v>
      </c>
      <c r="R70" s="11"/>
      <c r="T70" s="22">
        <f t="shared" ref="T70:T101" si="2">G70/E70</f>
        <v>10.333120775411301</v>
      </c>
    </row>
    <row r="71" spans="1:20" ht="25.5" customHeight="1" x14ac:dyDescent="0.25">
      <c r="A71" s="7">
        <v>66</v>
      </c>
      <c r="B71" s="9" t="s">
        <v>6</v>
      </c>
      <c r="C71" s="10" t="s">
        <v>7</v>
      </c>
      <c r="D71" s="12">
        <v>1568.18</v>
      </c>
      <c r="E71" s="13">
        <v>1149.98</v>
      </c>
      <c r="F71" s="13">
        <v>0</v>
      </c>
      <c r="G71" s="14">
        <v>1568.18</v>
      </c>
      <c r="H71" s="12">
        <v>296.44</v>
      </c>
      <c r="I71" s="13">
        <v>203.81</v>
      </c>
      <c r="J71" s="13">
        <v>0</v>
      </c>
      <c r="K71" s="14">
        <v>296.44</v>
      </c>
      <c r="L71" s="12"/>
      <c r="M71" s="13"/>
      <c r="N71" s="13"/>
      <c r="O71" s="14"/>
      <c r="P71" s="9" t="s">
        <v>3</v>
      </c>
      <c r="Q71" s="6" t="s">
        <v>1</v>
      </c>
      <c r="R71" s="11" t="s">
        <v>360</v>
      </c>
      <c r="T71" s="22">
        <f t="shared" si="2"/>
        <v>1.3636584984086679</v>
      </c>
    </row>
    <row r="72" spans="1:20" ht="25.5" customHeight="1" x14ac:dyDescent="0.25">
      <c r="A72" s="7">
        <v>67</v>
      </c>
      <c r="B72" s="9" t="s">
        <v>30</v>
      </c>
      <c r="C72" s="10" t="s">
        <v>31</v>
      </c>
      <c r="D72" s="12">
        <v>1564.02</v>
      </c>
      <c r="E72" s="13">
        <v>731.8</v>
      </c>
      <c r="F72" s="13">
        <v>0</v>
      </c>
      <c r="G72" s="14">
        <v>1564.02</v>
      </c>
      <c r="H72" s="12">
        <v>1318.73</v>
      </c>
      <c r="I72" s="13">
        <v>129.69999999999999</v>
      </c>
      <c r="J72" s="13">
        <v>0</v>
      </c>
      <c r="K72" s="14">
        <v>1318.73</v>
      </c>
      <c r="L72" s="12">
        <v>-105.83</v>
      </c>
      <c r="M72" s="13">
        <v>0</v>
      </c>
      <c r="N72" s="13">
        <v>0</v>
      </c>
      <c r="O72" s="14">
        <v>-105.83</v>
      </c>
      <c r="P72" s="9" t="s">
        <v>0</v>
      </c>
      <c r="Q72" s="6" t="s">
        <v>1</v>
      </c>
      <c r="R72" s="11" t="s">
        <v>367</v>
      </c>
      <c r="T72" s="22">
        <f t="shared" si="2"/>
        <v>2.1372232850505606</v>
      </c>
    </row>
    <row r="73" spans="1:20" ht="25.5" customHeight="1" x14ac:dyDescent="0.25">
      <c r="A73" s="7">
        <v>68</v>
      </c>
      <c r="B73" s="9" t="s">
        <v>167</v>
      </c>
      <c r="C73" s="10" t="s">
        <v>168</v>
      </c>
      <c r="D73" s="12">
        <v>1515.88</v>
      </c>
      <c r="E73" s="13">
        <v>731.8</v>
      </c>
      <c r="F73" s="13">
        <v>0</v>
      </c>
      <c r="G73" s="14">
        <v>1515.88</v>
      </c>
      <c r="H73" s="12">
        <v>268.66000000000003</v>
      </c>
      <c r="I73" s="13">
        <v>129.69999999999999</v>
      </c>
      <c r="J73" s="13">
        <v>0</v>
      </c>
      <c r="K73" s="14">
        <v>268.66000000000003</v>
      </c>
      <c r="L73" s="12"/>
      <c r="M73" s="13"/>
      <c r="N73" s="13"/>
      <c r="O73" s="14"/>
      <c r="P73" s="9" t="s">
        <v>0</v>
      </c>
      <c r="Q73" s="6" t="s">
        <v>1</v>
      </c>
      <c r="R73" s="11" t="s">
        <v>306</v>
      </c>
      <c r="T73" s="22">
        <f t="shared" si="2"/>
        <v>2.0714402842306643</v>
      </c>
    </row>
    <row r="74" spans="1:20" ht="25.5" customHeight="1" x14ac:dyDescent="0.25">
      <c r="A74" s="7">
        <v>69</v>
      </c>
      <c r="B74" s="9" t="s">
        <v>173</v>
      </c>
      <c r="C74" s="10" t="s">
        <v>480</v>
      </c>
      <c r="D74" s="12">
        <v>1515.88</v>
      </c>
      <c r="E74" s="13">
        <v>209.08</v>
      </c>
      <c r="F74" s="13">
        <v>0</v>
      </c>
      <c r="G74" s="14">
        <v>1515.88</v>
      </c>
      <c r="H74" s="12">
        <v>268.75</v>
      </c>
      <c r="I74" s="13">
        <v>37.06</v>
      </c>
      <c r="J74" s="13">
        <v>0</v>
      </c>
      <c r="K74" s="14">
        <v>268.75</v>
      </c>
      <c r="L74" s="12"/>
      <c r="M74" s="13"/>
      <c r="N74" s="13"/>
      <c r="O74" s="14"/>
      <c r="P74" s="9" t="s">
        <v>3</v>
      </c>
      <c r="Q74" s="6" t="s">
        <v>1</v>
      </c>
      <c r="R74" s="11" t="s">
        <v>416</v>
      </c>
      <c r="T74" s="22">
        <f t="shared" si="2"/>
        <v>7.2502391429118038</v>
      </c>
    </row>
    <row r="75" spans="1:20" ht="25.5" customHeight="1" x14ac:dyDescent="0.25">
      <c r="A75" s="7">
        <v>70</v>
      </c>
      <c r="B75" s="9" t="s">
        <v>75</v>
      </c>
      <c r="C75" s="10" t="s">
        <v>76</v>
      </c>
      <c r="D75" s="12">
        <v>1515.38</v>
      </c>
      <c r="E75" s="13">
        <v>836.36</v>
      </c>
      <c r="F75" s="13">
        <v>0</v>
      </c>
      <c r="G75" s="14">
        <v>1515.38</v>
      </c>
      <c r="H75" s="12">
        <v>267.81</v>
      </c>
      <c r="I75" s="13">
        <v>148.22</v>
      </c>
      <c r="J75" s="13">
        <v>0</v>
      </c>
      <c r="K75" s="14">
        <v>267.81</v>
      </c>
      <c r="L75" s="12"/>
      <c r="M75" s="13"/>
      <c r="N75" s="13"/>
      <c r="O75" s="14"/>
      <c r="P75" s="9" t="s">
        <v>3</v>
      </c>
      <c r="Q75" s="6" t="s">
        <v>1</v>
      </c>
      <c r="R75" s="11" t="s">
        <v>297</v>
      </c>
      <c r="T75" s="22">
        <f t="shared" si="2"/>
        <v>1.811875269022909</v>
      </c>
    </row>
    <row r="76" spans="1:20" ht="25.5" customHeight="1" x14ac:dyDescent="0.25">
      <c r="A76" s="7">
        <v>71</v>
      </c>
      <c r="B76" s="9" t="s">
        <v>55</v>
      </c>
      <c r="C76" s="10" t="s">
        <v>56</v>
      </c>
      <c r="D76" s="12">
        <v>1507.59</v>
      </c>
      <c r="E76" s="13">
        <v>716.57</v>
      </c>
      <c r="F76" s="13">
        <v>0</v>
      </c>
      <c r="G76" s="14">
        <v>1507.59</v>
      </c>
      <c r="H76" s="12">
        <v>273.36</v>
      </c>
      <c r="I76" s="13">
        <v>138.96</v>
      </c>
      <c r="J76" s="13">
        <v>0</v>
      </c>
      <c r="K76" s="14">
        <v>273.36</v>
      </c>
      <c r="L76" s="12">
        <v>594.02</v>
      </c>
      <c r="M76" s="13">
        <v>259.22000000000003</v>
      </c>
      <c r="N76" s="13">
        <v>0</v>
      </c>
      <c r="O76" s="14">
        <v>594.02</v>
      </c>
      <c r="P76" s="9" t="s">
        <v>3</v>
      </c>
      <c r="Q76" s="6" t="s">
        <v>1</v>
      </c>
      <c r="R76" s="11" t="s">
        <v>345</v>
      </c>
      <c r="T76" s="22">
        <f t="shared" si="2"/>
        <v>2.103897735043331</v>
      </c>
    </row>
    <row r="77" spans="1:20" ht="25.5" customHeight="1" x14ac:dyDescent="0.25">
      <c r="A77" s="7">
        <v>72</v>
      </c>
      <c r="B77" s="9" t="s">
        <v>184</v>
      </c>
      <c r="C77" s="10" t="s">
        <v>481</v>
      </c>
      <c r="D77" s="12">
        <v>1463.6</v>
      </c>
      <c r="E77" s="13">
        <v>888.62</v>
      </c>
      <c r="F77" s="13">
        <v>0</v>
      </c>
      <c r="G77" s="14">
        <v>1463.6</v>
      </c>
      <c r="H77" s="12">
        <v>-995.76</v>
      </c>
      <c r="I77" s="13">
        <v>157.49</v>
      </c>
      <c r="J77" s="13">
        <v>0</v>
      </c>
      <c r="K77" s="14">
        <v>-995.76</v>
      </c>
      <c r="L77" s="12"/>
      <c r="M77" s="13"/>
      <c r="N77" s="13"/>
      <c r="O77" s="14"/>
      <c r="P77" s="9" t="s">
        <v>0</v>
      </c>
      <c r="Q77" s="6" t="s">
        <v>1</v>
      </c>
      <c r="R77" s="11" t="s">
        <v>347</v>
      </c>
      <c r="T77" s="22">
        <f t="shared" si="2"/>
        <v>1.6470482320902071</v>
      </c>
    </row>
    <row r="78" spans="1:20" ht="25.5" customHeight="1" x14ac:dyDescent="0.25">
      <c r="A78" s="7">
        <v>73</v>
      </c>
      <c r="B78" s="9" t="s">
        <v>255</v>
      </c>
      <c r="C78" s="10" t="s">
        <v>256</v>
      </c>
      <c r="D78" s="12">
        <v>1424.26</v>
      </c>
      <c r="E78" s="13">
        <v>784.08</v>
      </c>
      <c r="F78" s="13">
        <v>0</v>
      </c>
      <c r="G78" s="14">
        <v>1424.26</v>
      </c>
      <c r="H78" s="12">
        <v>-215.96</v>
      </c>
      <c r="I78" s="13">
        <v>138.96</v>
      </c>
      <c r="J78" s="13">
        <v>0</v>
      </c>
      <c r="K78" s="14">
        <v>-215.96</v>
      </c>
      <c r="L78" s="12"/>
      <c r="M78" s="13"/>
      <c r="N78" s="13"/>
      <c r="O78" s="14"/>
      <c r="P78" s="9" t="s">
        <v>3</v>
      </c>
      <c r="Q78" s="6" t="s">
        <v>1</v>
      </c>
      <c r="R78" s="11" t="s">
        <v>337</v>
      </c>
      <c r="T78" s="22">
        <f t="shared" si="2"/>
        <v>1.8164728088970512</v>
      </c>
    </row>
    <row r="79" spans="1:20" ht="25.5" customHeight="1" x14ac:dyDescent="0.25">
      <c r="A79" s="7">
        <v>74</v>
      </c>
      <c r="B79" s="9" t="s">
        <v>34</v>
      </c>
      <c r="C79" s="10" t="s">
        <v>35</v>
      </c>
      <c r="D79" s="12">
        <v>1421.47</v>
      </c>
      <c r="E79" s="13">
        <v>898.75</v>
      </c>
      <c r="F79" s="13">
        <v>0</v>
      </c>
      <c r="G79" s="14">
        <v>1421.47</v>
      </c>
      <c r="H79" s="12">
        <v>250.13</v>
      </c>
      <c r="I79" s="13">
        <v>157.49</v>
      </c>
      <c r="J79" s="13">
        <v>0</v>
      </c>
      <c r="K79" s="14">
        <v>250.13</v>
      </c>
      <c r="L79" s="12">
        <v>296.25</v>
      </c>
      <c r="M79" s="13">
        <v>629.54</v>
      </c>
      <c r="N79" s="13">
        <v>0</v>
      </c>
      <c r="O79" s="14">
        <v>296.25</v>
      </c>
      <c r="P79" s="9" t="s">
        <v>3</v>
      </c>
      <c r="Q79" s="6" t="s">
        <v>1</v>
      </c>
      <c r="R79" s="11" t="s">
        <v>342</v>
      </c>
      <c r="T79" s="22">
        <f t="shared" si="2"/>
        <v>1.5816077885952713</v>
      </c>
    </row>
    <row r="80" spans="1:20" ht="25.5" customHeight="1" x14ac:dyDescent="0.25">
      <c r="A80" s="7">
        <v>75</v>
      </c>
      <c r="B80" s="9" t="s">
        <v>201</v>
      </c>
      <c r="C80" s="10" t="s">
        <v>202</v>
      </c>
      <c r="D80" s="12">
        <v>1411.34</v>
      </c>
      <c r="E80" s="13">
        <v>418.18</v>
      </c>
      <c r="F80" s="13">
        <v>0</v>
      </c>
      <c r="G80" s="14">
        <v>1411.34</v>
      </c>
      <c r="H80" s="12">
        <v>250.13</v>
      </c>
      <c r="I80" s="13">
        <v>74.11</v>
      </c>
      <c r="J80" s="13">
        <v>0</v>
      </c>
      <c r="K80" s="14">
        <v>250.13</v>
      </c>
      <c r="L80" s="12"/>
      <c r="M80" s="13"/>
      <c r="N80" s="13"/>
      <c r="O80" s="14"/>
      <c r="P80" s="9" t="s">
        <v>3</v>
      </c>
      <c r="Q80" s="6" t="s">
        <v>1</v>
      </c>
      <c r="R80" s="11" t="s">
        <v>358</v>
      </c>
      <c r="T80" s="22">
        <f t="shared" si="2"/>
        <v>3.3749581519919651</v>
      </c>
    </row>
    <row r="81" spans="1:20" ht="25.5" customHeight="1" x14ac:dyDescent="0.25">
      <c r="A81" s="7">
        <v>76</v>
      </c>
      <c r="B81" s="9" t="s">
        <v>42</v>
      </c>
      <c r="C81" s="10" t="s">
        <v>43</v>
      </c>
      <c r="D81" s="12">
        <v>1411.32</v>
      </c>
      <c r="E81" s="13">
        <v>470.44</v>
      </c>
      <c r="F81" s="13">
        <v>0</v>
      </c>
      <c r="G81" s="14">
        <v>1411.32</v>
      </c>
      <c r="H81" s="12">
        <v>250.14</v>
      </c>
      <c r="I81" s="13">
        <v>83.38</v>
      </c>
      <c r="J81" s="13">
        <v>0</v>
      </c>
      <c r="K81" s="14">
        <v>250.14</v>
      </c>
      <c r="L81" s="12"/>
      <c r="M81" s="13"/>
      <c r="N81" s="13"/>
      <c r="O81" s="14"/>
      <c r="P81" s="9" t="s">
        <v>3</v>
      </c>
      <c r="Q81" s="6" t="s">
        <v>1</v>
      </c>
      <c r="R81" s="11" t="s">
        <v>341</v>
      </c>
      <c r="T81" s="22">
        <f t="shared" si="2"/>
        <v>3</v>
      </c>
    </row>
    <row r="82" spans="1:20" ht="25.5" customHeight="1" x14ac:dyDescent="0.25">
      <c r="A82" s="7">
        <v>77</v>
      </c>
      <c r="B82" s="9" t="s">
        <v>263</v>
      </c>
      <c r="C82" s="10" t="s">
        <v>264</v>
      </c>
      <c r="D82" s="12">
        <v>1411.32</v>
      </c>
      <c r="E82" s="13">
        <v>470.44</v>
      </c>
      <c r="F82" s="13">
        <v>0</v>
      </c>
      <c r="G82" s="14">
        <v>1411.32</v>
      </c>
      <c r="H82" s="12">
        <v>250.14</v>
      </c>
      <c r="I82" s="13">
        <v>83.38</v>
      </c>
      <c r="J82" s="13">
        <v>0</v>
      </c>
      <c r="K82" s="14">
        <v>250.14</v>
      </c>
      <c r="L82" s="12"/>
      <c r="M82" s="13"/>
      <c r="N82" s="13"/>
      <c r="O82" s="14"/>
      <c r="P82" s="9" t="s">
        <v>3</v>
      </c>
      <c r="Q82" s="6" t="s">
        <v>1</v>
      </c>
      <c r="R82" s="11" t="s">
        <v>422</v>
      </c>
      <c r="T82" s="22">
        <f t="shared" si="2"/>
        <v>3</v>
      </c>
    </row>
    <row r="83" spans="1:20" ht="25.5" customHeight="1" x14ac:dyDescent="0.25">
      <c r="A83" s="7">
        <v>78</v>
      </c>
      <c r="B83" s="9" t="s">
        <v>220</v>
      </c>
      <c r="C83" s="10" t="s">
        <v>221</v>
      </c>
      <c r="D83" s="12">
        <v>1397.34</v>
      </c>
      <c r="E83" s="13">
        <v>418.18</v>
      </c>
      <c r="F83" s="13">
        <v>0</v>
      </c>
      <c r="G83" s="14">
        <v>1397.34</v>
      </c>
      <c r="H83" s="12">
        <v>175.42</v>
      </c>
      <c r="I83" s="13">
        <v>74.11</v>
      </c>
      <c r="J83" s="13">
        <v>0</v>
      </c>
      <c r="K83" s="14">
        <v>175.42</v>
      </c>
      <c r="L83" s="12"/>
      <c r="M83" s="13"/>
      <c r="N83" s="13"/>
      <c r="O83" s="14"/>
      <c r="P83" s="9" t="s">
        <v>3</v>
      </c>
      <c r="Q83" s="6" t="s">
        <v>1</v>
      </c>
      <c r="R83" s="11" t="s">
        <v>324</v>
      </c>
      <c r="T83" s="22">
        <f t="shared" si="2"/>
        <v>3.341479745564111</v>
      </c>
    </row>
    <row r="84" spans="1:20" ht="25.5" customHeight="1" x14ac:dyDescent="0.25">
      <c r="A84" s="7">
        <v>79</v>
      </c>
      <c r="B84" s="9" t="s">
        <v>189</v>
      </c>
      <c r="C84" s="10" t="s">
        <v>190</v>
      </c>
      <c r="D84" s="12">
        <v>1377.6</v>
      </c>
      <c r="E84" s="13">
        <v>1220.78</v>
      </c>
      <c r="F84" s="13">
        <v>0</v>
      </c>
      <c r="G84" s="14">
        <v>1377.6</v>
      </c>
      <c r="H84" s="12">
        <v>389.09</v>
      </c>
      <c r="I84" s="13">
        <v>222.34</v>
      </c>
      <c r="J84" s="13">
        <v>0</v>
      </c>
      <c r="K84" s="14">
        <v>389.09</v>
      </c>
      <c r="L84" s="12"/>
      <c r="M84" s="13"/>
      <c r="N84" s="13"/>
      <c r="O84" s="14"/>
      <c r="P84" s="9" t="s">
        <v>3</v>
      </c>
      <c r="Q84" s="6" t="s">
        <v>1</v>
      </c>
      <c r="R84" s="11" t="s">
        <v>313</v>
      </c>
      <c r="T84" s="22">
        <f t="shared" si="2"/>
        <v>1.1284588541751994</v>
      </c>
    </row>
    <row r="85" spans="1:20" ht="25.5" customHeight="1" x14ac:dyDescent="0.25">
      <c r="A85" s="7">
        <v>80</v>
      </c>
      <c r="B85" s="9" t="s">
        <v>165</v>
      </c>
      <c r="C85" s="10" t="s">
        <v>490</v>
      </c>
      <c r="D85" s="12">
        <v>1359.08</v>
      </c>
      <c r="E85" s="13">
        <v>1254.52</v>
      </c>
      <c r="F85" s="13">
        <v>0</v>
      </c>
      <c r="G85" s="14">
        <v>1359.08</v>
      </c>
      <c r="H85" s="12">
        <v>240.86</v>
      </c>
      <c r="I85" s="13">
        <v>222.34</v>
      </c>
      <c r="J85" s="13">
        <v>0</v>
      </c>
      <c r="K85" s="14">
        <v>240.86</v>
      </c>
      <c r="L85" s="12"/>
      <c r="M85" s="13"/>
      <c r="N85" s="13"/>
      <c r="O85" s="14"/>
      <c r="P85" s="9" t="s">
        <v>3</v>
      </c>
      <c r="Q85" s="6" t="s">
        <v>1</v>
      </c>
      <c r="R85" s="11" t="s">
        <v>385</v>
      </c>
      <c r="T85" s="22">
        <f t="shared" si="2"/>
        <v>1.0833466186270446</v>
      </c>
    </row>
    <row r="86" spans="1:20" ht="25.5" customHeight="1" x14ac:dyDescent="0.25">
      <c r="A86" s="7">
        <v>81</v>
      </c>
      <c r="B86" s="9" t="s">
        <v>272</v>
      </c>
      <c r="C86" s="10" t="s">
        <v>273</v>
      </c>
      <c r="D86" s="12">
        <v>1359.08</v>
      </c>
      <c r="E86" s="13">
        <v>418.18</v>
      </c>
      <c r="F86" s="13">
        <v>0</v>
      </c>
      <c r="G86" s="14">
        <v>1359.08</v>
      </c>
      <c r="H86" s="12">
        <v>240.86</v>
      </c>
      <c r="I86" s="13">
        <v>74.11</v>
      </c>
      <c r="J86" s="13">
        <v>0</v>
      </c>
      <c r="K86" s="14">
        <v>240.86</v>
      </c>
      <c r="L86" s="12"/>
      <c r="M86" s="13"/>
      <c r="N86" s="13"/>
      <c r="O86" s="14"/>
      <c r="P86" s="9" t="s">
        <v>0</v>
      </c>
      <c r="Q86" s="6" t="s">
        <v>1</v>
      </c>
      <c r="R86" s="11" t="s">
        <v>420</v>
      </c>
      <c r="T86" s="22">
        <f t="shared" si="2"/>
        <v>3.2499880434262756</v>
      </c>
    </row>
    <row r="87" spans="1:20" ht="25.5" customHeight="1" x14ac:dyDescent="0.25">
      <c r="A87" s="7">
        <v>82</v>
      </c>
      <c r="B87" s="9" t="s">
        <v>73</v>
      </c>
      <c r="C87" s="10" t="s">
        <v>74</v>
      </c>
      <c r="D87" s="12">
        <v>1352.43</v>
      </c>
      <c r="E87" s="13">
        <v>731.8</v>
      </c>
      <c r="F87" s="13">
        <v>0</v>
      </c>
      <c r="G87" s="14">
        <v>1352.43</v>
      </c>
      <c r="H87" s="12">
        <v>370.57</v>
      </c>
      <c r="I87" s="13">
        <v>129.69999999999999</v>
      </c>
      <c r="J87" s="13">
        <v>0</v>
      </c>
      <c r="K87" s="14">
        <v>370.57</v>
      </c>
      <c r="L87" s="12"/>
      <c r="M87" s="13"/>
      <c r="N87" s="13"/>
      <c r="O87" s="14"/>
      <c r="P87" s="9" t="s">
        <v>3</v>
      </c>
      <c r="Q87" s="6" t="s">
        <v>1</v>
      </c>
      <c r="R87" s="11" t="s">
        <v>354</v>
      </c>
      <c r="T87" s="22">
        <f t="shared" si="2"/>
        <v>1.8480869089915279</v>
      </c>
    </row>
    <row r="88" spans="1:20" ht="25.5" customHeight="1" x14ac:dyDescent="0.25">
      <c r="A88" s="7">
        <v>83</v>
      </c>
      <c r="B88" s="9" t="s">
        <v>217</v>
      </c>
      <c r="C88" s="10" t="s">
        <v>199</v>
      </c>
      <c r="D88" s="12">
        <v>1315.52</v>
      </c>
      <c r="E88" s="13">
        <v>644.14</v>
      </c>
      <c r="F88" s="13">
        <v>0</v>
      </c>
      <c r="G88" s="14">
        <v>1315.52</v>
      </c>
      <c r="H88" s="12">
        <v>74.11</v>
      </c>
      <c r="I88" s="13">
        <v>111.17</v>
      </c>
      <c r="J88" s="13">
        <v>0</v>
      </c>
      <c r="K88" s="14">
        <v>74.11</v>
      </c>
      <c r="L88" s="12"/>
      <c r="M88" s="13"/>
      <c r="N88" s="13"/>
      <c r="O88" s="14"/>
      <c r="P88" s="9" t="s">
        <v>3</v>
      </c>
      <c r="Q88" s="6" t="s">
        <v>1</v>
      </c>
      <c r="R88" s="11" t="s">
        <v>391</v>
      </c>
      <c r="T88" s="22">
        <f t="shared" si="2"/>
        <v>2.0422889433973981</v>
      </c>
    </row>
    <row r="89" spans="1:20" ht="25.5" customHeight="1" x14ac:dyDescent="0.25">
      <c r="A89" s="7">
        <v>84</v>
      </c>
      <c r="B89" s="9" t="s">
        <v>107</v>
      </c>
      <c r="C89" s="10" t="s">
        <v>108</v>
      </c>
      <c r="D89" s="12">
        <v>1307.95</v>
      </c>
      <c r="E89" s="13">
        <v>18.52</v>
      </c>
      <c r="F89" s="13">
        <v>0</v>
      </c>
      <c r="G89" s="14">
        <v>1307.95</v>
      </c>
      <c r="H89" s="12">
        <v>470.9</v>
      </c>
      <c r="I89" s="13">
        <v>9.26</v>
      </c>
      <c r="J89" s="13">
        <v>0</v>
      </c>
      <c r="K89" s="14">
        <v>470.9</v>
      </c>
      <c r="L89" s="12"/>
      <c r="M89" s="13"/>
      <c r="N89" s="13"/>
      <c r="O89" s="14"/>
      <c r="P89" s="9" t="s">
        <v>0</v>
      </c>
      <c r="Q89" s="6" t="s">
        <v>1</v>
      </c>
      <c r="R89" s="11" t="s">
        <v>389</v>
      </c>
      <c r="T89" s="22">
        <f t="shared" si="2"/>
        <v>70.623650107991367</v>
      </c>
    </row>
    <row r="90" spans="1:20" ht="25.5" customHeight="1" x14ac:dyDescent="0.25">
      <c r="A90" s="7">
        <v>85</v>
      </c>
      <c r="B90" s="9" t="s">
        <v>87</v>
      </c>
      <c r="C90" s="10" t="s">
        <v>88</v>
      </c>
      <c r="D90" s="12">
        <v>1306.8</v>
      </c>
      <c r="E90" s="13">
        <v>1202.26</v>
      </c>
      <c r="F90" s="13">
        <v>0</v>
      </c>
      <c r="G90" s="14">
        <v>1306.8</v>
      </c>
      <c r="H90" s="12">
        <v>231.6</v>
      </c>
      <c r="I90" s="13">
        <v>213.07</v>
      </c>
      <c r="J90" s="13">
        <v>0</v>
      </c>
      <c r="K90" s="14">
        <v>231.6</v>
      </c>
      <c r="L90" s="12"/>
      <c r="M90" s="13"/>
      <c r="N90" s="13"/>
      <c r="O90" s="14"/>
      <c r="P90" s="9" t="s">
        <v>3</v>
      </c>
      <c r="Q90" s="6" t="s">
        <v>1</v>
      </c>
      <c r="R90" s="11" t="s">
        <v>432</v>
      </c>
      <c r="T90" s="22">
        <f t="shared" si="2"/>
        <v>1.086952905361569</v>
      </c>
    </row>
    <row r="91" spans="1:20" ht="25.5" customHeight="1" x14ac:dyDescent="0.25">
      <c r="A91" s="7">
        <v>86</v>
      </c>
      <c r="B91" s="9" t="s">
        <v>197</v>
      </c>
      <c r="C91" s="10" t="s">
        <v>198</v>
      </c>
      <c r="D91" s="12">
        <v>1306.8</v>
      </c>
      <c r="E91" s="13">
        <v>836.36</v>
      </c>
      <c r="F91" s="13">
        <v>0</v>
      </c>
      <c r="G91" s="14">
        <v>1306.8</v>
      </c>
      <c r="H91" s="12">
        <v>231.6</v>
      </c>
      <c r="I91" s="13">
        <v>148.22</v>
      </c>
      <c r="J91" s="13">
        <v>0</v>
      </c>
      <c r="K91" s="14">
        <v>231.6</v>
      </c>
      <c r="L91" s="12"/>
      <c r="M91" s="13"/>
      <c r="N91" s="13"/>
      <c r="O91" s="14"/>
      <c r="P91" s="9" t="s">
        <v>3</v>
      </c>
      <c r="Q91" s="6" t="s">
        <v>1</v>
      </c>
      <c r="R91" s="11" t="s">
        <v>395</v>
      </c>
      <c r="T91" s="22">
        <f t="shared" si="2"/>
        <v>1.5624850542828446</v>
      </c>
    </row>
    <row r="92" spans="1:20" ht="25.5" customHeight="1" x14ac:dyDescent="0.25">
      <c r="A92" s="7">
        <v>87</v>
      </c>
      <c r="B92" s="9" t="s">
        <v>83</v>
      </c>
      <c r="C92" s="10" t="s">
        <v>84</v>
      </c>
      <c r="D92" s="12">
        <v>1265.25</v>
      </c>
      <c r="E92" s="13">
        <v>286.92</v>
      </c>
      <c r="F92" s="13">
        <v>0</v>
      </c>
      <c r="G92" s="14">
        <v>1265.25</v>
      </c>
      <c r="H92" s="12">
        <v>304.83999999999997</v>
      </c>
      <c r="I92" s="13">
        <v>74.11</v>
      </c>
      <c r="J92" s="13">
        <v>0</v>
      </c>
      <c r="K92" s="14">
        <v>304.83999999999997</v>
      </c>
      <c r="L92" s="12">
        <v>1222.1400000000001</v>
      </c>
      <c r="M92" s="13">
        <v>296.26</v>
      </c>
      <c r="N92" s="13">
        <v>0</v>
      </c>
      <c r="O92" s="14">
        <v>1222.1400000000001</v>
      </c>
      <c r="P92" s="9" t="s">
        <v>3</v>
      </c>
      <c r="Q92" s="6" t="s">
        <v>1</v>
      </c>
      <c r="R92" s="11"/>
      <c r="T92" s="22">
        <f t="shared" si="2"/>
        <v>4.4097657883730657</v>
      </c>
    </row>
    <row r="93" spans="1:20" ht="25.5" customHeight="1" x14ac:dyDescent="0.25">
      <c r="A93" s="7">
        <v>88</v>
      </c>
      <c r="B93" s="9" t="s">
        <v>146</v>
      </c>
      <c r="C93" s="10" t="s">
        <v>147</v>
      </c>
      <c r="D93" s="12">
        <v>1254.54</v>
      </c>
      <c r="E93" s="13">
        <v>784.08</v>
      </c>
      <c r="F93" s="13">
        <v>0</v>
      </c>
      <c r="G93" s="14">
        <v>1254.54</v>
      </c>
      <c r="H93" s="12">
        <v>398.35</v>
      </c>
      <c r="I93" s="13">
        <v>138.96</v>
      </c>
      <c r="J93" s="13">
        <v>0</v>
      </c>
      <c r="K93" s="14">
        <v>398.35</v>
      </c>
      <c r="L93" s="12"/>
      <c r="M93" s="13"/>
      <c r="N93" s="13"/>
      <c r="O93" s="14"/>
      <c r="P93" s="9" t="s">
        <v>3</v>
      </c>
      <c r="Q93" s="6" t="s">
        <v>1</v>
      </c>
      <c r="R93" s="11" t="s">
        <v>336</v>
      </c>
      <c r="T93" s="22">
        <f t="shared" si="2"/>
        <v>1.600015304560759</v>
      </c>
    </row>
    <row r="94" spans="1:20" ht="25.5" customHeight="1" x14ac:dyDescent="0.25">
      <c r="A94" s="7">
        <v>89</v>
      </c>
      <c r="B94" s="9" t="s">
        <v>51</v>
      </c>
      <c r="C94" s="10" t="s">
        <v>52</v>
      </c>
      <c r="D94" s="12">
        <v>1254.54</v>
      </c>
      <c r="E94" s="13">
        <v>418.18</v>
      </c>
      <c r="F94" s="13">
        <v>0</v>
      </c>
      <c r="G94" s="14">
        <v>1254.54</v>
      </c>
      <c r="H94" s="12">
        <v>222.33</v>
      </c>
      <c r="I94" s="13">
        <v>74.11</v>
      </c>
      <c r="J94" s="13">
        <v>0</v>
      </c>
      <c r="K94" s="14">
        <v>222.33</v>
      </c>
      <c r="L94" s="12">
        <v>888.78</v>
      </c>
      <c r="M94" s="13">
        <v>296.26</v>
      </c>
      <c r="N94" s="13">
        <v>0</v>
      </c>
      <c r="O94" s="14">
        <v>888.78</v>
      </c>
      <c r="P94" s="9" t="s">
        <v>3</v>
      </c>
      <c r="Q94" s="6" t="s">
        <v>1</v>
      </c>
      <c r="R94" s="11" t="s">
        <v>382</v>
      </c>
      <c r="T94" s="22">
        <f t="shared" si="2"/>
        <v>3</v>
      </c>
    </row>
    <row r="95" spans="1:20" ht="25.5" customHeight="1" x14ac:dyDescent="0.25">
      <c r="A95" s="7">
        <v>90</v>
      </c>
      <c r="B95" s="9" t="s">
        <v>44</v>
      </c>
      <c r="C95" s="10" t="s">
        <v>45</v>
      </c>
      <c r="D95" s="12">
        <v>1219.54</v>
      </c>
      <c r="E95" s="13">
        <v>261.36</v>
      </c>
      <c r="F95" s="13">
        <v>0</v>
      </c>
      <c r="G95" s="14">
        <v>1219.54</v>
      </c>
      <c r="H95" s="12">
        <v>240.81</v>
      </c>
      <c r="I95" s="13">
        <v>46.32</v>
      </c>
      <c r="J95" s="13">
        <v>0</v>
      </c>
      <c r="K95" s="14">
        <v>240.81</v>
      </c>
      <c r="L95" s="12"/>
      <c r="M95" s="13"/>
      <c r="N95" s="13"/>
      <c r="O95" s="14"/>
      <c r="P95" s="9" t="s">
        <v>3</v>
      </c>
      <c r="Q95" s="6" t="s">
        <v>1</v>
      </c>
      <c r="R95" s="11" t="s">
        <v>400</v>
      </c>
      <c r="T95" s="22">
        <f t="shared" si="2"/>
        <v>4.6661310070400974</v>
      </c>
    </row>
    <row r="96" spans="1:20" ht="25.5" customHeight="1" x14ac:dyDescent="0.25">
      <c r="A96" s="7">
        <v>91</v>
      </c>
      <c r="B96" s="9" t="s">
        <v>143</v>
      </c>
      <c r="C96" s="10" t="s">
        <v>144</v>
      </c>
      <c r="D96" s="12">
        <v>1212.5999999999999</v>
      </c>
      <c r="E96" s="13">
        <v>731.8</v>
      </c>
      <c r="F96" s="13">
        <v>0</v>
      </c>
      <c r="G96" s="14">
        <v>1212.5999999999999</v>
      </c>
      <c r="H96" s="12">
        <v>246.26</v>
      </c>
      <c r="I96" s="13">
        <v>129.69999999999999</v>
      </c>
      <c r="J96" s="13">
        <v>0</v>
      </c>
      <c r="K96" s="14">
        <v>246.26</v>
      </c>
      <c r="L96" s="12"/>
      <c r="M96" s="13"/>
      <c r="N96" s="13"/>
      <c r="O96" s="14"/>
      <c r="P96" s="9" t="s">
        <v>3</v>
      </c>
      <c r="Q96" s="6" t="s">
        <v>1</v>
      </c>
      <c r="R96" s="11" t="s">
        <v>423</v>
      </c>
      <c r="T96" s="22">
        <f t="shared" si="2"/>
        <v>1.6570101120524734</v>
      </c>
    </row>
    <row r="97" spans="1:20" ht="25.5" customHeight="1" x14ac:dyDescent="0.25">
      <c r="A97" s="7">
        <v>92</v>
      </c>
      <c r="B97" s="9" t="s">
        <v>22</v>
      </c>
      <c r="C97" s="10" t="s">
        <v>23</v>
      </c>
      <c r="D97" s="12">
        <v>1201.8</v>
      </c>
      <c r="E97" s="13">
        <v>104.54</v>
      </c>
      <c r="F97" s="13">
        <v>0</v>
      </c>
      <c r="G97" s="14">
        <v>1201.8</v>
      </c>
      <c r="H97" s="12">
        <v>213</v>
      </c>
      <c r="I97" s="13">
        <v>18.53</v>
      </c>
      <c r="J97" s="13">
        <v>0</v>
      </c>
      <c r="K97" s="14">
        <v>213</v>
      </c>
      <c r="L97" s="12"/>
      <c r="M97" s="13"/>
      <c r="N97" s="13"/>
      <c r="O97" s="14"/>
      <c r="P97" s="9" t="s">
        <v>3</v>
      </c>
      <c r="Q97" s="6" t="s">
        <v>1</v>
      </c>
      <c r="R97" s="11" t="s">
        <v>377</v>
      </c>
      <c r="T97" s="22">
        <f t="shared" si="2"/>
        <v>11.496078056246411</v>
      </c>
    </row>
    <row r="98" spans="1:20" ht="25.5" customHeight="1" x14ac:dyDescent="0.25">
      <c r="A98" s="7">
        <v>93</v>
      </c>
      <c r="B98" s="9" t="s">
        <v>122</v>
      </c>
      <c r="C98" s="10" t="s">
        <v>123</v>
      </c>
      <c r="D98" s="12">
        <v>1177.56</v>
      </c>
      <c r="E98" s="13">
        <v>849.45</v>
      </c>
      <c r="F98" s="13">
        <v>0</v>
      </c>
      <c r="G98" s="14">
        <v>1177.56</v>
      </c>
      <c r="H98" s="12">
        <v>-368.86</v>
      </c>
      <c r="I98" s="13">
        <v>222.34</v>
      </c>
      <c r="J98" s="13">
        <v>0</v>
      </c>
      <c r="K98" s="14">
        <v>-368.86</v>
      </c>
      <c r="L98" s="12">
        <v>2480.42</v>
      </c>
      <c r="M98" s="13">
        <v>888.77</v>
      </c>
      <c r="N98" s="13">
        <v>0</v>
      </c>
      <c r="O98" s="14">
        <v>2480.42</v>
      </c>
      <c r="P98" s="9" t="s">
        <v>3</v>
      </c>
      <c r="Q98" s="6" t="s">
        <v>1</v>
      </c>
      <c r="R98" s="11" t="s">
        <v>326</v>
      </c>
      <c r="T98" s="22">
        <f t="shared" si="2"/>
        <v>1.3862616987462475</v>
      </c>
    </row>
    <row r="99" spans="1:20" ht="25.5" customHeight="1" x14ac:dyDescent="0.25">
      <c r="A99" s="7">
        <v>94</v>
      </c>
      <c r="B99" s="9" t="s">
        <v>178</v>
      </c>
      <c r="C99" s="10" t="s">
        <v>179</v>
      </c>
      <c r="D99" s="12">
        <v>1174.6400000000001</v>
      </c>
      <c r="E99" s="13">
        <v>784.08</v>
      </c>
      <c r="F99" s="13">
        <v>0</v>
      </c>
      <c r="G99" s="14">
        <v>1174.6400000000001</v>
      </c>
      <c r="H99" s="12">
        <v>977.51</v>
      </c>
      <c r="I99" s="13">
        <v>138.96</v>
      </c>
      <c r="J99" s="13">
        <v>0</v>
      </c>
      <c r="K99" s="14">
        <v>977.51</v>
      </c>
      <c r="L99" s="12"/>
      <c r="M99" s="13"/>
      <c r="N99" s="13"/>
      <c r="O99" s="14"/>
      <c r="P99" s="9" t="s">
        <v>3</v>
      </c>
      <c r="Q99" s="6" t="s">
        <v>1</v>
      </c>
      <c r="R99" s="11" t="s">
        <v>424</v>
      </c>
      <c r="T99" s="22">
        <f t="shared" si="2"/>
        <v>1.498112437506377</v>
      </c>
    </row>
    <row r="100" spans="1:20" ht="25.5" customHeight="1" x14ac:dyDescent="0.25">
      <c r="A100" s="7">
        <v>95</v>
      </c>
      <c r="B100" s="9" t="s">
        <v>14</v>
      </c>
      <c r="C100" s="10" t="s">
        <v>15</v>
      </c>
      <c r="D100" s="12">
        <v>1149.98</v>
      </c>
      <c r="E100" s="13">
        <v>784.08</v>
      </c>
      <c r="F100" s="13">
        <v>0</v>
      </c>
      <c r="G100" s="14">
        <v>1149.98</v>
      </c>
      <c r="H100" s="12">
        <v>203.81</v>
      </c>
      <c r="I100" s="13">
        <v>138.96</v>
      </c>
      <c r="J100" s="13">
        <v>0</v>
      </c>
      <c r="K100" s="14">
        <v>203.81</v>
      </c>
      <c r="L100" s="12"/>
      <c r="M100" s="13"/>
      <c r="N100" s="13"/>
      <c r="O100" s="14"/>
      <c r="P100" s="9" t="s">
        <v>3</v>
      </c>
      <c r="Q100" s="6" t="s">
        <v>1</v>
      </c>
      <c r="R100" s="11" t="s">
        <v>435</v>
      </c>
      <c r="T100" s="22">
        <f t="shared" si="2"/>
        <v>1.4666615651464137</v>
      </c>
    </row>
    <row r="101" spans="1:20" ht="25.5" customHeight="1" x14ac:dyDescent="0.25">
      <c r="A101" s="7">
        <v>96</v>
      </c>
      <c r="B101" s="9" t="s">
        <v>10</v>
      </c>
      <c r="C101" s="10" t="s">
        <v>11</v>
      </c>
      <c r="D101" s="12">
        <v>1149.98</v>
      </c>
      <c r="E101" s="13">
        <v>470.44</v>
      </c>
      <c r="F101" s="13">
        <v>0</v>
      </c>
      <c r="G101" s="14">
        <v>1149.98</v>
      </c>
      <c r="H101" s="12">
        <v>203.44</v>
      </c>
      <c r="I101" s="13">
        <v>83.38</v>
      </c>
      <c r="J101" s="13">
        <v>0</v>
      </c>
      <c r="K101" s="14">
        <v>203.44</v>
      </c>
      <c r="L101" s="12"/>
      <c r="M101" s="13"/>
      <c r="N101" s="13"/>
      <c r="O101" s="14"/>
      <c r="P101" s="9" t="s">
        <v>0</v>
      </c>
      <c r="Q101" s="6" t="s">
        <v>1</v>
      </c>
      <c r="R101" s="11" t="s">
        <v>396</v>
      </c>
      <c r="T101" s="22">
        <f t="shared" si="2"/>
        <v>2.4444775104157812</v>
      </c>
    </row>
    <row r="102" spans="1:20" ht="25.5" customHeight="1" x14ac:dyDescent="0.25">
      <c r="A102" s="7">
        <v>97</v>
      </c>
      <c r="B102" s="9" t="s">
        <v>101</v>
      </c>
      <c r="C102" s="10" t="s">
        <v>102</v>
      </c>
      <c r="D102" s="12">
        <v>1112.68</v>
      </c>
      <c r="E102" s="13">
        <v>371.32</v>
      </c>
      <c r="F102" s="13">
        <v>0</v>
      </c>
      <c r="G102" s="14">
        <v>1112.68</v>
      </c>
      <c r="H102" s="12">
        <v>277.92</v>
      </c>
      <c r="I102" s="13">
        <v>101.9</v>
      </c>
      <c r="J102" s="13">
        <v>0</v>
      </c>
      <c r="K102" s="14">
        <v>277.92</v>
      </c>
      <c r="L102" s="12">
        <v>1110.95</v>
      </c>
      <c r="M102" s="13">
        <v>407.35</v>
      </c>
      <c r="N102" s="13">
        <v>0</v>
      </c>
      <c r="O102" s="14">
        <v>1110.95</v>
      </c>
      <c r="P102" s="9" t="s">
        <v>3</v>
      </c>
      <c r="Q102" s="6" t="s">
        <v>1</v>
      </c>
      <c r="R102" s="11" t="s">
        <v>379</v>
      </c>
      <c r="T102" s="22">
        <f t="shared" ref="T102:T133" si="3">G102/E102</f>
        <v>2.9965528385220299</v>
      </c>
    </row>
    <row r="103" spans="1:20" ht="25.5" customHeight="1" x14ac:dyDescent="0.25">
      <c r="A103" s="7">
        <v>98</v>
      </c>
      <c r="B103" s="9" t="s">
        <v>118</v>
      </c>
      <c r="C103" s="10" t="s">
        <v>119</v>
      </c>
      <c r="D103" s="12">
        <v>1110.32</v>
      </c>
      <c r="E103" s="13">
        <v>418.18</v>
      </c>
      <c r="F103" s="13">
        <v>0</v>
      </c>
      <c r="G103" s="14">
        <v>1110.32</v>
      </c>
      <c r="H103" s="12">
        <v>724.63</v>
      </c>
      <c r="I103" s="13">
        <v>74.11</v>
      </c>
      <c r="J103" s="13">
        <v>0</v>
      </c>
      <c r="K103" s="14">
        <v>724.63</v>
      </c>
      <c r="L103" s="12"/>
      <c r="M103" s="13"/>
      <c r="N103" s="13"/>
      <c r="O103" s="14"/>
      <c r="P103" s="9" t="s">
        <v>3</v>
      </c>
      <c r="Q103" s="6" t="s">
        <v>1</v>
      </c>
      <c r="R103" s="11" t="s">
        <v>312</v>
      </c>
      <c r="T103" s="22">
        <f t="shared" si="3"/>
        <v>2.6551245874982063</v>
      </c>
    </row>
    <row r="104" spans="1:20" ht="25.5" customHeight="1" x14ac:dyDescent="0.25">
      <c r="A104" s="7">
        <v>99</v>
      </c>
      <c r="B104" s="9" t="s">
        <v>185</v>
      </c>
      <c r="C104" s="10" t="s">
        <v>482</v>
      </c>
      <c r="D104" s="12">
        <v>1103.46</v>
      </c>
      <c r="E104" s="13">
        <v>627.26</v>
      </c>
      <c r="F104" s="13">
        <v>0</v>
      </c>
      <c r="G104" s="14">
        <v>1103.46</v>
      </c>
      <c r="H104" s="12">
        <v>306.39</v>
      </c>
      <c r="I104" s="13">
        <v>111.17</v>
      </c>
      <c r="J104" s="13">
        <v>0</v>
      </c>
      <c r="K104" s="14">
        <v>306.39</v>
      </c>
      <c r="L104" s="12"/>
      <c r="M104" s="13"/>
      <c r="N104" s="13"/>
      <c r="O104" s="14"/>
      <c r="P104" s="9" t="s">
        <v>3</v>
      </c>
      <c r="Q104" s="6" t="s">
        <v>1</v>
      </c>
      <c r="R104" s="11" t="s">
        <v>390</v>
      </c>
      <c r="T104" s="22">
        <f t="shared" si="3"/>
        <v>1.7591748238370055</v>
      </c>
    </row>
    <row r="105" spans="1:20" ht="25.5" customHeight="1" x14ac:dyDescent="0.25">
      <c r="A105" s="7">
        <v>100</v>
      </c>
      <c r="B105" s="9" t="s">
        <v>159</v>
      </c>
      <c r="C105" s="10" t="s">
        <v>160</v>
      </c>
      <c r="D105" s="12">
        <v>1097.72</v>
      </c>
      <c r="E105" s="13">
        <v>261.36</v>
      </c>
      <c r="F105" s="13">
        <v>0</v>
      </c>
      <c r="G105" s="14">
        <v>1097.72</v>
      </c>
      <c r="H105" s="12">
        <v>193.7</v>
      </c>
      <c r="I105" s="13">
        <v>46.32</v>
      </c>
      <c r="J105" s="13">
        <v>0</v>
      </c>
      <c r="K105" s="14">
        <v>193.7</v>
      </c>
      <c r="L105" s="12"/>
      <c r="M105" s="13"/>
      <c r="N105" s="13"/>
      <c r="O105" s="14"/>
      <c r="P105" s="9" t="s">
        <v>3</v>
      </c>
      <c r="Q105" s="6" t="s">
        <v>1</v>
      </c>
      <c r="R105" s="11" t="s">
        <v>362</v>
      </c>
      <c r="T105" s="22">
        <f t="shared" si="3"/>
        <v>4.2000306091215185</v>
      </c>
    </row>
    <row r="106" spans="1:20" ht="25.5" customHeight="1" x14ac:dyDescent="0.25">
      <c r="A106" s="7">
        <v>101</v>
      </c>
      <c r="B106" s="9" t="s">
        <v>103</v>
      </c>
      <c r="C106" s="10" t="s">
        <v>104</v>
      </c>
      <c r="D106" s="12">
        <v>1097.7</v>
      </c>
      <c r="E106" s="13">
        <v>470.44</v>
      </c>
      <c r="F106" s="13">
        <v>0</v>
      </c>
      <c r="G106" s="14">
        <v>1097.7</v>
      </c>
      <c r="H106" s="12">
        <v>111.05</v>
      </c>
      <c r="I106" s="13">
        <v>83.38</v>
      </c>
      <c r="J106" s="13">
        <v>0</v>
      </c>
      <c r="K106" s="14">
        <v>111.05</v>
      </c>
      <c r="L106" s="12"/>
      <c r="M106" s="13"/>
      <c r="N106" s="13"/>
      <c r="O106" s="14"/>
      <c r="P106" s="9" t="s">
        <v>0</v>
      </c>
      <c r="Q106" s="6" t="s">
        <v>1</v>
      </c>
      <c r="R106" s="11" t="s">
        <v>405</v>
      </c>
      <c r="T106" s="22">
        <f t="shared" si="3"/>
        <v>2.333347504463906</v>
      </c>
    </row>
    <row r="107" spans="1:20" ht="25.5" customHeight="1" x14ac:dyDescent="0.25">
      <c r="A107" s="7">
        <v>102</v>
      </c>
      <c r="B107" s="9" t="s">
        <v>233</v>
      </c>
      <c r="C107" s="10" t="s">
        <v>234</v>
      </c>
      <c r="D107" s="12">
        <v>1095.98</v>
      </c>
      <c r="E107" s="13">
        <v>522.72</v>
      </c>
      <c r="F107" s="13">
        <v>0</v>
      </c>
      <c r="G107" s="14">
        <v>1095.98</v>
      </c>
      <c r="H107" s="12">
        <v>203.81</v>
      </c>
      <c r="I107" s="13">
        <v>92.64</v>
      </c>
      <c r="J107" s="13">
        <v>0</v>
      </c>
      <c r="K107" s="14">
        <v>203.81</v>
      </c>
      <c r="L107" s="12"/>
      <c r="M107" s="13"/>
      <c r="N107" s="13"/>
      <c r="O107" s="14"/>
      <c r="P107" s="9" t="s">
        <v>3</v>
      </c>
      <c r="Q107" s="6" t="s">
        <v>1</v>
      </c>
      <c r="R107" s="11" t="s">
        <v>366</v>
      </c>
      <c r="T107" s="22">
        <f t="shared" si="3"/>
        <v>2.0966865625956532</v>
      </c>
    </row>
    <row r="108" spans="1:20" ht="25.5" customHeight="1" x14ac:dyDescent="0.25">
      <c r="A108" s="7">
        <v>103</v>
      </c>
      <c r="B108" s="9" t="s">
        <v>151</v>
      </c>
      <c r="C108" s="10" t="s">
        <v>152</v>
      </c>
      <c r="D108" s="12">
        <v>1081.55</v>
      </c>
      <c r="E108" s="13">
        <v>541.24</v>
      </c>
      <c r="F108" s="13">
        <v>0</v>
      </c>
      <c r="G108" s="14">
        <v>1081.55</v>
      </c>
      <c r="H108" s="12">
        <v>202.93</v>
      </c>
      <c r="I108" s="13">
        <v>101.9</v>
      </c>
      <c r="J108" s="13">
        <v>0</v>
      </c>
      <c r="K108" s="14">
        <v>202.93</v>
      </c>
      <c r="L108" s="12"/>
      <c r="M108" s="13"/>
      <c r="N108" s="13"/>
      <c r="O108" s="14"/>
      <c r="P108" s="9" t="s">
        <v>3</v>
      </c>
      <c r="Q108" s="6" t="s">
        <v>1</v>
      </c>
      <c r="R108" s="11" t="s">
        <v>297</v>
      </c>
      <c r="T108" s="22">
        <f t="shared" si="3"/>
        <v>1.9982817234498558</v>
      </c>
    </row>
    <row r="109" spans="1:20" ht="25.5" customHeight="1" x14ac:dyDescent="0.25">
      <c r="A109" s="7">
        <v>104</v>
      </c>
      <c r="B109" s="9" t="s">
        <v>290</v>
      </c>
      <c r="C109" s="10" t="s">
        <v>291</v>
      </c>
      <c r="D109" s="12">
        <v>1077</v>
      </c>
      <c r="E109" s="13">
        <v>996.45</v>
      </c>
      <c r="F109" s="13">
        <v>0</v>
      </c>
      <c r="G109" s="14">
        <v>1077</v>
      </c>
      <c r="H109" s="12">
        <v>228.04</v>
      </c>
      <c r="I109" s="13">
        <v>194.54</v>
      </c>
      <c r="J109" s="13">
        <v>0</v>
      </c>
      <c r="K109" s="14">
        <v>228.04</v>
      </c>
      <c r="L109" s="12"/>
      <c r="M109" s="13"/>
      <c r="N109" s="13"/>
      <c r="O109" s="14"/>
      <c r="P109" s="9" t="s">
        <v>3</v>
      </c>
      <c r="Q109" s="6" t="s">
        <v>1</v>
      </c>
      <c r="R109" s="11" t="s">
        <v>403</v>
      </c>
      <c r="T109" s="22">
        <f t="shared" si="3"/>
        <v>1.0808369712479302</v>
      </c>
    </row>
    <row r="110" spans="1:20" ht="25.5" customHeight="1" x14ac:dyDescent="0.25">
      <c r="A110" s="7">
        <v>105</v>
      </c>
      <c r="B110" s="9" t="s">
        <v>230</v>
      </c>
      <c r="C110" s="10" t="s">
        <v>231</v>
      </c>
      <c r="D110" s="12">
        <v>1045.42</v>
      </c>
      <c r="E110" s="13">
        <v>104.54</v>
      </c>
      <c r="F110" s="13">
        <v>0</v>
      </c>
      <c r="G110" s="14">
        <v>1045.42</v>
      </c>
      <c r="H110" s="12">
        <v>184.52</v>
      </c>
      <c r="I110" s="13">
        <v>18.53</v>
      </c>
      <c r="J110" s="13">
        <v>0</v>
      </c>
      <c r="K110" s="14">
        <v>184.52</v>
      </c>
      <c r="L110" s="12">
        <v>740.55</v>
      </c>
      <c r="M110" s="13">
        <v>74.06</v>
      </c>
      <c r="N110" s="13">
        <v>0</v>
      </c>
      <c r="O110" s="14">
        <v>740.55</v>
      </c>
      <c r="P110" s="9" t="s">
        <v>3</v>
      </c>
      <c r="Q110" s="6" t="s">
        <v>1</v>
      </c>
      <c r="R110" s="11" t="s">
        <v>323</v>
      </c>
      <c r="T110" s="22">
        <f t="shared" si="3"/>
        <v>10.000191314329443</v>
      </c>
    </row>
    <row r="111" spans="1:20" ht="25.5" customHeight="1" x14ac:dyDescent="0.25">
      <c r="A111" s="7">
        <v>106</v>
      </c>
      <c r="B111" s="9" t="s">
        <v>207</v>
      </c>
      <c r="C111" s="10" t="s">
        <v>208</v>
      </c>
      <c r="D111" s="12">
        <v>1026.5999999999999</v>
      </c>
      <c r="E111" s="13">
        <v>89.31</v>
      </c>
      <c r="F111" s="13">
        <v>0</v>
      </c>
      <c r="G111" s="14">
        <v>1026.5999999999999</v>
      </c>
      <c r="H111" s="12">
        <v>319.44</v>
      </c>
      <c r="I111" s="13">
        <v>27.79</v>
      </c>
      <c r="J111" s="13">
        <v>0</v>
      </c>
      <c r="K111" s="14">
        <v>319.44</v>
      </c>
      <c r="L111" s="12"/>
      <c r="M111" s="13"/>
      <c r="N111" s="13"/>
      <c r="O111" s="14"/>
      <c r="P111" s="9" t="s">
        <v>3</v>
      </c>
      <c r="Q111" s="6" t="s">
        <v>1</v>
      </c>
      <c r="R111" s="11" t="s">
        <v>349</v>
      </c>
      <c r="T111" s="22">
        <f t="shared" si="3"/>
        <v>11.494793416190795</v>
      </c>
    </row>
    <row r="112" spans="1:20" ht="25.5" customHeight="1" x14ac:dyDescent="0.25">
      <c r="A112" s="7">
        <v>107</v>
      </c>
      <c r="B112" s="9" t="s">
        <v>238</v>
      </c>
      <c r="C112" s="10" t="s">
        <v>239</v>
      </c>
      <c r="D112" s="12">
        <v>1011.82</v>
      </c>
      <c r="E112" s="13">
        <v>33.76</v>
      </c>
      <c r="F112" s="13">
        <v>0</v>
      </c>
      <c r="G112" s="14">
        <v>1011.82</v>
      </c>
      <c r="H112" s="12">
        <v>296.45</v>
      </c>
      <c r="I112" s="13">
        <v>0</v>
      </c>
      <c r="J112" s="13">
        <v>0</v>
      </c>
      <c r="K112" s="14">
        <v>296.45</v>
      </c>
      <c r="L112" s="12">
        <v>1185.03</v>
      </c>
      <c r="M112" s="13">
        <v>0</v>
      </c>
      <c r="N112" s="13">
        <v>0</v>
      </c>
      <c r="O112" s="14">
        <v>1185.03</v>
      </c>
      <c r="P112" s="9" t="s">
        <v>3</v>
      </c>
      <c r="Q112" s="6" t="s">
        <v>1</v>
      </c>
      <c r="R112" s="11" t="s">
        <v>388</v>
      </c>
      <c r="T112" s="22">
        <f t="shared" si="3"/>
        <v>29.970971563981045</v>
      </c>
    </row>
    <row r="113" spans="1:20" ht="25.5" customHeight="1" x14ac:dyDescent="0.25">
      <c r="A113" s="7">
        <v>108</v>
      </c>
      <c r="B113" s="9" t="s">
        <v>100</v>
      </c>
      <c r="C113" s="10" t="s">
        <v>491</v>
      </c>
      <c r="D113" s="12">
        <v>1007.92</v>
      </c>
      <c r="E113" s="13">
        <v>52.28</v>
      </c>
      <c r="F113" s="13">
        <v>0</v>
      </c>
      <c r="G113" s="14">
        <v>1007.92</v>
      </c>
      <c r="H113" s="12">
        <v>310.08</v>
      </c>
      <c r="I113" s="13">
        <v>9.26</v>
      </c>
      <c r="J113" s="13">
        <v>0</v>
      </c>
      <c r="K113" s="14">
        <v>310.08</v>
      </c>
      <c r="L113" s="12"/>
      <c r="M113" s="13"/>
      <c r="N113" s="13"/>
      <c r="O113" s="14"/>
      <c r="P113" s="9" t="s">
        <v>0</v>
      </c>
      <c r="Q113" s="6" t="s">
        <v>1</v>
      </c>
      <c r="R113" s="11" t="s">
        <v>363</v>
      </c>
      <c r="T113" s="22">
        <f t="shared" si="3"/>
        <v>19.279265493496556</v>
      </c>
    </row>
    <row r="114" spans="1:20" ht="25.5" customHeight="1" x14ac:dyDescent="0.25">
      <c r="A114" s="7">
        <v>109</v>
      </c>
      <c r="B114" s="9" t="s">
        <v>191</v>
      </c>
      <c r="C114" s="10" t="s">
        <v>192</v>
      </c>
      <c r="D114" s="12">
        <v>1004.82</v>
      </c>
      <c r="E114" s="13">
        <v>365.9</v>
      </c>
      <c r="F114" s="13">
        <v>0</v>
      </c>
      <c r="G114" s="14">
        <v>1004.82</v>
      </c>
      <c r="H114" s="12">
        <v>548.74</v>
      </c>
      <c r="I114" s="13">
        <v>64.849999999999994</v>
      </c>
      <c r="J114" s="13">
        <v>0</v>
      </c>
      <c r="K114" s="14">
        <v>548.74</v>
      </c>
      <c r="L114" s="12"/>
      <c r="M114" s="13"/>
      <c r="N114" s="13"/>
      <c r="O114" s="14"/>
      <c r="P114" s="9" t="s">
        <v>0</v>
      </c>
      <c r="Q114" s="6" t="s">
        <v>1</v>
      </c>
      <c r="R114" s="11" t="s">
        <v>302</v>
      </c>
      <c r="T114" s="22">
        <f t="shared" si="3"/>
        <v>2.7461601530472808</v>
      </c>
    </row>
    <row r="115" spans="1:20" ht="25.5" customHeight="1" x14ac:dyDescent="0.25">
      <c r="A115" s="7">
        <v>110</v>
      </c>
      <c r="B115" s="9" t="s">
        <v>280</v>
      </c>
      <c r="C115" s="10" t="s">
        <v>281</v>
      </c>
      <c r="D115" s="12">
        <v>993.18</v>
      </c>
      <c r="E115" s="13">
        <v>679.54</v>
      </c>
      <c r="F115" s="13">
        <v>0</v>
      </c>
      <c r="G115" s="14">
        <v>993.18</v>
      </c>
      <c r="H115" s="12">
        <v>119.43</v>
      </c>
      <c r="I115" s="13">
        <v>120.43</v>
      </c>
      <c r="J115" s="13">
        <v>0</v>
      </c>
      <c r="K115" s="14">
        <v>119.43</v>
      </c>
      <c r="L115" s="12"/>
      <c r="M115" s="13"/>
      <c r="N115" s="13"/>
      <c r="O115" s="14"/>
      <c r="P115" s="9" t="s">
        <v>0</v>
      </c>
      <c r="Q115" s="6" t="s">
        <v>1</v>
      </c>
      <c r="R115" s="11" t="s">
        <v>375</v>
      </c>
      <c r="T115" s="22">
        <f t="shared" si="3"/>
        <v>1.4615475174382671</v>
      </c>
    </row>
    <row r="116" spans="1:20" ht="25.5" customHeight="1" x14ac:dyDescent="0.25">
      <c r="A116" s="7">
        <v>111</v>
      </c>
      <c r="B116" s="9" t="s">
        <v>163</v>
      </c>
      <c r="C116" s="10" t="s">
        <v>164</v>
      </c>
      <c r="D116" s="12">
        <v>976.56</v>
      </c>
      <c r="E116" s="13">
        <v>679.54</v>
      </c>
      <c r="F116" s="13">
        <v>0</v>
      </c>
      <c r="G116" s="14">
        <v>976.56</v>
      </c>
      <c r="H116" s="12">
        <v>-176.59</v>
      </c>
      <c r="I116" s="13">
        <v>120.43</v>
      </c>
      <c r="J116" s="13">
        <v>0</v>
      </c>
      <c r="K116" s="14">
        <v>-176.59</v>
      </c>
      <c r="L116" s="12">
        <v>-144.22999999999999</v>
      </c>
      <c r="M116" s="13">
        <v>0</v>
      </c>
      <c r="N116" s="13">
        <v>0</v>
      </c>
      <c r="O116" s="14">
        <v>-144.22999999999999</v>
      </c>
      <c r="P116" s="9" t="s">
        <v>3</v>
      </c>
      <c r="Q116" s="6" t="s">
        <v>1</v>
      </c>
      <c r="R116" s="11" t="s">
        <v>374</v>
      </c>
      <c r="T116" s="22">
        <f t="shared" si="3"/>
        <v>1.4370897960384967</v>
      </c>
    </row>
    <row r="117" spans="1:20" ht="25.5" customHeight="1" x14ac:dyDescent="0.25">
      <c r="A117" s="7">
        <v>112</v>
      </c>
      <c r="B117" s="9" t="s">
        <v>27</v>
      </c>
      <c r="C117" s="10" t="s">
        <v>28</v>
      </c>
      <c r="D117" s="12">
        <v>965.88</v>
      </c>
      <c r="E117" s="13">
        <v>836.36</v>
      </c>
      <c r="F117" s="13">
        <v>0</v>
      </c>
      <c r="G117" s="14">
        <v>965.88</v>
      </c>
      <c r="H117" s="12">
        <v>472.46</v>
      </c>
      <c r="I117" s="13">
        <v>148.22</v>
      </c>
      <c r="J117" s="13">
        <v>0</v>
      </c>
      <c r="K117" s="14">
        <v>472.46</v>
      </c>
      <c r="L117" s="12"/>
      <c r="M117" s="13"/>
      <c r="N117" s="13"/>
      <c r="O117" s="14"/>
      <c r="P117" s="9" t="s">
        <v>3</v>
      </c>
      <c r="Q117" s="6" t="s">
        <v>1</v>
      </c>
      <c r="R117" s="11" t="s">
        <v>386</v>
      </c>
      <c r="T117" s="22">
        <f t="shared" si="3"/>
        <v>1.1548615428762734</v>
      </c>
    </row>
    <row r="118" spans="1:20" ht="25.5" customHeight="1" x14ac:dyDescent="0.25">
      <c r="A118" s="7">
        <v>113</v>
      </c>
      <c r="B118" s="9" t="s">
        <v>112</v>
      </c>
      <c r="C118" s="10" t="s">
        <v>113</v>
      </c>
      <c r="D118" s="12">
        <v>940.9</v>
      </c>
      <c r="E118" s="13">
        <v>365.9</v>
      </c>
      <c r="F118" s="13">
        <v>0</v>
      </c>
      <c r="G118" s="14">
        <v>940.9</v>
      </c>
      <c r="H118" s="12">
        <v>166.87</v>
      </c>
      <c r="I118" s="13">
        <v>64.849999999999994</v>
      </c>
      <c r="J118" s="13">
        <v>0</v>
      </c>
      <c r="K118" s="14">
        <v>166.87</v>
      </c>
      <c r="L118" s="12"/>
      <c r="M118" s="13"/>
      <c r="N118" s="13"/>
      <c r="O118" s="14"/>
      <c r="P118" s="9" t="s">
        <v>3</v>
      </c>
      <c r="Q118" s="6" t="s">
        <v>1</v>
      </c>
      <c r="R118" s="11" t="s">
        <v>371</v>
      </c>
      <c r="T118" s="22">
        <f t="shared" si="3"/>
        <v>2.5714676141022137</v>
      </c>
    </row>
    <row r="119" spans="1:20" ht="25.5" customHeight="1" x14ac:dyDescent="0.25">
      <c r="A119" s="7">
        <v>114</v>
      </c>
      <c r="B119" s="9" t="s">
        <v>269</v>
      </c>
      <c r="C119" s="10" t="s">
        <v>270</v>
      </c>
      <c r="D119" s="12">
        <v>940.9</v>
      </c>
      <c r="E119" s="13">
        <v>365.9</v>
      </c>
      <c r="F119" s="13">
        <v>0</v>
      </c>
      <c r="G119" s="14">
        <v>940.9</v>
      </c>
      <c r="H119" s="12">
        <v>166.75</v>
      </c>
      <c r="I119" s="13">
        <v>64.849999999999994</v>
      </c>
      <c r="J119" s="13">
        <v>0</v>
      </c>
      <c r="K119" s="14">
        <v>166.75</v>
      </c>
      <c r="L119" s="12">
        <v>666.57</v>
      </c>
      <c r="M119" s="13">
        <v>259.22000000000003</v>
      </c>
      <c r="N119" s="13">
        <v>0</v>
      </c>
      <c r="O119" s="14">
        <v>666.57</v>
      </c>
      <c r="P119" s="9" t="s">
        <v>0</v>
      </c>
      <c r="Q119" s="6" t="s">
        <v>1</v>
      </c>
      <c r="R119" s="11" t="s">
        <v>334</v>
      </c>
      <c r="T119" s="22">
        <f t="shared" si="3"/>
        <v>2.5714676141022137</v>
      </c>
    </row>
    <row r="120" spans="1:20" ht="25.5" customHeight="1" x14ac:dyDescent="0.25">
      <c r="A120" s="7">
        <v>115</v>
      </c>
      <c r="B120" s="9" t="s">
        <v>59</v>
      </c>
      <c r="C120" s="10" t="s">
        <v>60</v>
      </c>
      <c r="D120" s="12">
        <v>940.88</v>
      </c>
      <c r="E120" s="13">
        <v>470.44</v>
      </c>
      <c r="F120" s="13">
        <v>0</v>
      </c>
      <c r="G120" s="14">
        <v>940.88</v>
      </c>
      <c r="H120" s="12">
        <v>166.76</v>
      </c>
      <c r="I120" s="13">
        <v>83.38</v>
      </c>
      <c r="J120" s="13">
        <v>0</v>
      </c>
      <c r="K120" s="14">
        <v>166.76</v>
      </c>
      <c r="L120" s="12"/>
      <c r="M120" s="13"/>
      <c r="N120" s="13"/>
      <c r="O120" s="14"/>
      <c r="P120" s="9" t="s">
        <v>3</v>
      </c>
      <c r="Q120" s="6" t="s">
        <v>1</v>
      </c>
      <c r="R120" s="11" t="s">
        <v>443</v>
      </c>
      <c r="T120" s="22">
        <f t="shared" si="3"/>
        <v>2</v>
      </c>
    </row>
    <row r="121" spans="1:20" ht="25.5" customHeight="1" x14ac:dyDescent="0.25">
      <c r="A121" s="7">
        <v>116</v>
      </c>
      <c r="B121" s="9" t="s">
        <v>77</v>
      </c>
      <c r="C121" s="10" t="s">
        <v>78</v>
      </c>
      <c r="D121" s="12">
        <v>904.52</v>
      </c>
      <c r="E121" s="13">
        <v>661.02</v>
      </c>
      <c r="F121" s="13">
        <v>0</v>
      </c>
      <c r="G121" s="14">
        <v>904.52</v>
      </c>
      <c r="H121" s="12">
        <v>102.01</v>
      </c>
      <c r="I121" s="13">
        <v>111.17</v>
      </c>
      <c r="J121" s="13">
        <v>0</v>
      </c>
      <c r="K121" s="14">
        <v>102.01</v>
      </c>
      <c r="L121" s="12"/>
      <c r="M121" s="13"/>
      <c r="N121" s="13"/>
      <c r="O121" s="14"/>
      <c r="P121" s="9" t="s">
        <v>3</v>
      </c>
      <c r="Q121" s="6" t="s">
        <v>1</v>
      </c>
      <c r="R121" s="11" t="s">
        <v>340</v>
      </c>
      <c r="T121" s="22">
        <f t="shared" si="3"/>
        <v>1.3683700947021271</v>
      </c>
    </row>
    <row r="122" spans="1:20" ht="25.5" customHeight="1" x14ac:dyDescent="0.25">
      <c r="A122" s="7">
        <v>117</v>
      </c>
      <c r="B122" s="9" t="s">
        <v>222</v>
      </c>
      <c r="C122" s="10" t="s">
        <v>223</v>
      </c>
      <c r="D122" s="12">
        <v>903.6</v>
      </c>
      <c r="E122" s="13">
        <v>209.08</v>
      </c>
      <c r="F122" s="13">
        <v>0</v>
      </c>
      <c r="G122" s="14">
        <v>903.6</v>
      </c>
      <c r="H122" s="12">
        <v>-74</v>
      </c>
      <c r="I122" s="13">
        <v>37.06</v>
      </c>
      <c r="J122" s="13">
        <v>0</v>
      </c>
      <c r="K122" s="14">
        <v>-74</v>
      </c>
      <c r="L122" s="12"/>
      <c r="M122" s="13"/>
      <c r="N122" s="13"/>
      <c r="O122" s="14"/>
      <c r="P122" s="9" t="s">
        <v>0</v>
      </c>
      <c r="Q122" s="6" t="s">
        <v>1</v>
      </c>
      <c r="R122" s="11" t="s">
        <v>439</v>
      </c>
      <c r="T122" s="22">
        <f t="shared" si="3"/>
        <v>4.3217907021235886</v>
      </c>
    </row>
    <row r="123" spans="1:20" ht="25.5" customHeight="1" x14ac:dyDescent="0.25">
      <c r="A123" s="7">
        <v>118</v>
      </c>
      <c r="B123" s="9" t="s">
        <v>16</v>
      </c>
      <c r="C123" s="10" t="s">
        <v>17</v>
      </c>
      <c r="D123" s="12">
        <v>897.12</v>
      </c>
      <c r="E123" s="13">
        <v>478.94</v>
      </c>
      <c r="F123" s="13">
        <v>0</v>
      </c>
      <c r="G123" s="14">
        <v>897.12</v>
      </c>
      <c r="H123" s="12">
        <v>148.22</v>
      </c>
      <c r="I123" s="13">
        <v>74.11</v>
      </c>
      <c r="J123" s="13">
        <v>0</v>
      </c>
      <c r="K123" s="14">
        <v>148.22</v>
      </c>
      <c r="L123" s="12"/>
      <c r="M123" s="13"/>
      <c r="N123" s="13"/>
      <c r="O123" s="14"/>
      <c r="P123" s="9" t="s">
        <v>3</v>
      </c>
      <c r="Q123" s="6" t="s">
        <v>1</v>
      </c>
      <c r="R123" s="11" t="s">
        <v>308</v>
      </c>
      <c r="T123" s="22">
        <f t="shared" si="3"/>
        <v>1.8731365097924584</v>
      </c>
    </row>
    <row r="124" spans="1:20" ht="25.5" customHeight="1" x14ac:dyDescent="0.25">
      <c r="A124" s="7">
        <v>119</v>
      </c>
      <c r="B124" s="9" t="s">
        <v>205</v>
      </c>
      <c r="C124" s="10" t="s">
        <v>206</v>
      </c>
      <c r="D124" s="12">
        <v>858.9</v>
      </c>
      <c r="E124" s="13">
        <v>418.18</v>
      </c>
      <c r="F124" s="13">
        <v>0</v>
      </c>
      <c r="G124" s="14">
        <v>858.9</v>
      </c>
      <c r="H124" s="12">
        <v>-9.9600000000000009</v>
      </c>
      <c r="I124" s="13">
        <v>74.11</v>
      </c>
      <c r="J124" s="13">
        <v>0</v>
      </c>
      <c r="K124" s="14">
        <v>-9.9600000000000009</v>
      </c>
      <c r="L124" s="12">
        <v>-250</v>
      </c>
      <c r="M124" s="13">
        <v>0</v>
      </c>
      <c r="N124" s="13">
        <v>0</v>
      </c>
      <c r="O124" s="14">
        <v>-250</v>
      </c>
      <c r="P124" s="9" t="s">
        <v>3</v>
      </c>
      <c r="Q124" s="6" t="s">
        <v>1</v>
      </c>
      <c r="R124" s="11" t="s">
        <v>361</v>
      </c>
      <c r="T124" s="22">
        <f t="shared" si="3"/>
        <v>2.0539002343488448</v>
      </c>
    </row>
    <row r="125" spans="1:20" ht="25.5" customHeight="1" x14ac:dyDescent="0.25">
      <c r="A125" s="7">
        <v>120</v>
      </c>
      <c r="B125" s="9" t="s">
        <v>24</v>
      </c>
      <c r="C125" s="10" t="s">
        <v>462</v>
      </c>
      <c r="D125" s="12">
        <v>846.3</v>
      </c>
      <c r="E125" s="13">
        <v>16.88</v>
      </c>
      <c r="F125" s="13">
        <v>0</v>
      </c>
      <c r="G125" s="14">
        <v>846.3</v>
      </c>
      <c r="H125" s="12">
        <v>144.22</v>
      </c>
      <c r="I125" s="13">
        <v>0</v>
      </c>
      <c r="J125" s="13">
        <v>0</v>
      </c>
      <c r="K125" s="14">
        <v>144.22</v>
      </c>
      <c r="L125" s="12"/>
      <c r="M125" s="13"/>
      <c r="N125" s="13"/>
      <c r="O125" s="14"/>
      <c r="P125" s="9" t="s">
        <v>0</v>
      </c>
      <c r="Q125" s="6" t="s">
        <v>1</v>
      </c>
      <c r="R125" s="11" t="s">
        <v>433</v>
      </c>
      <c r="T125" s="22">
        <f t="shared" si="3"/>
        <v>50.136255924170619</v>
      </c>
    </row>
    <row r="126" spans="1:20" ht="25.5" customHeight="1" x14ac:dyDescent="0.25">
      <c r="A126" s="7">
        <v>121</v>
      </c>
      <c r="B126" s="9" t="s">
        <v>274</v>
      </c>
      <c r="C126" s="10" t="s">
        <v>275</v>
      </c>
      <c r="D126" s="12">
        <v>842.3</v>
      </c>
      <c r="E126" s="13">
        <v>261.36</v>
      </c>
      <c r="F126" s="13">
        <v>0</v>
      </c>
      <c r="G126" s="14">
        <v>842.3</v>
      </c>
      <c r="H126" s="12">
        <v>203.81</v>
      </c>
      <c r="I126" s="13">
        <v>46.32</v>
      </c>
      <c r="J126" s="13">
        <v>0</v>
      </c>
      <c r="K126" s="14">
        <v>203.81</v>
      </c>
      <c r="L126" s="12"/>
      <c r="M126" s="13"/>
      <c r="N126" s="13"/>
      <c r="O126" s="14"/>
      <c r="P126" s="9" t="s">
        <v>0</v>
      </c>
      <c r="Q126" s="6" t="s">
        <v>1</v>
      </c>
      <c r="R126" s="11" t="s">
        <v>376</v>
      </c>
      <c r="T126" s="22">
        <f t="shared" si="3"/>
        <v>3.2227578818487905</v>
      </c>
    </row>
    <row r="127" spans="1:20" ht="25.5" customHeight="1" x14ac:dyDescent="0.25">
      <c r="A127" s="7">
        <v>122</v>
      </c>
      <c r="B127" s="9" t="s">
        <v>134</v>
      </c>
      <c r="C127" s="10" t="s">
        <v>135</v>
      </c>
      <c r="D127" s="12">
        <v>836.36</v>
      </c>
      <c r="E127" s="13">
        <v>313.64</v>
      </c>
      <c r="F127" s="13">
        <v>0</v>
      </c>
      <c r="G127" s="14">
        <v>836.36</v>
      </c>
      <c r="H127" s="12">
        <v>148.22</v>
      </c>
      <c r="I127" s="13">
        <v>55.58</v>
      </c>
      <c r="J127" s="13">
        <v>0</v>
      </c>
      <c r="K127" s="14">
        <v>148.22</v>
      </c>
      <c r="L127" s="12"/>
      <c r="M127" s="13"/>
      <c r="N127" s="13"/>
      <c r="O127" s="14"/>
      <c r="P127" s="9" t="s">
        <v>0</v>
      </c>
      <c r="Q127" s="6" t="s">
        <v>1</v>
      </c>
      <c r="R127" s="11" t="s">
        <v>309</v>
      </c>
      <c r="T127" s="22">
        <f t="shared" si="3"/>
        <v>2.66662415508226</v>
      </c>
    </row>
    <row r="128" spans="1:20" ht="25.5" customHeight="1" x14ac:dyDescent="0.25">
      <c r="A128" s="7">
        <v>123</v>
      </c>
      <c r="B128" s="9" t="s">
        <v>124</v>
      </c>
      <c r="C128" s="10" t="s">
        <v>125</v>
      </c>
      <c r="D128" s="12">
        <v>836.34</v>
      </c>
      <c r="E128" s="13">
        <v>418.18</v>
      </c>
      <c r="F128" s="13">
        <v>0</v>
      </c>
      <c r="G128" s="14">
        <v>836.34</v>
      </c>
      <c r="H128" s="12">
        <v>147.03</v>
      </c>
      <c r="I128" s="13">
        <v>74.11</v>
      </c>
      <c r="J128" s="13">
        <v>0</v>
      </c>
      <c r="K128" s="14">
        <v>147.03</v>
      </c>
      <c r="L128" s="12"/>
      <c r="M128" s="13"/>
      <c r="N128" s="13"/>
      <c r="O128" s="14"/>
      <c r="P128" s="9" t="s">
        <v>3</v>
      </c>
      <c r="Q128" s="6" t="s">
        <v>1</v>
      </c>
      <c r="R128" s="11" t="s">
        <v>387</v>
      </c>
      <c r="T128" s="22">
        <f t="shared" si="3"/>
        <v>1.9999521737051031</v>
      </c>
    </row>
    <row r="129" spans="1:21" ht="25.5" customHeight="1" x14ac:dyDescent="0.25">
      <c r="A129" s="7">
        <v>124</v>
      </c>
      <c r="B129" s="9" t="s">
        <v>271</v>
      </c>
      <c r="C129" s="10" t="s">
        <v>492</v>
      </c>
      <c r="D129" s="12">
        <v>823.18</v>
      </c>
      <c r="E129" s="13">
        <v>18.52</v>
      </c>
      <c r="F129" s="13">
        <v>0</v>
      </c>
      <c r="G129" s="14">
        <v>823.18</v>
      </c>
      <c r="H129" s="12">
        <v>217.62</v>
      </c>
      <c r="I129" s="13">
        <v>9.26</v>
      </c>
      <c r="J129" s="13">
        <v>0</v>
      </c>
      <c r="K129" s="14">
        <v>217.62</v>
      </c>
      <c r="L129" s="12"/>
      <c r="M129" s="13"/>
      <c r="N129" s="13"/>
      <c r="O129" s="14"/>
      <c r="P129" s="9" t="s">
        <v>0</v>
      </c>
      <c r="Q129" s="6" t="s">
        <v>1</v>
      </c>
      <c r="R129" s="11" t="s">
        <v>359</v>
      </c>
      <c r="T129" s="22">
        <f t="shared" si="3"/>
        <v>44.448164146868251</v>
      </c>
    </row>
    <row r="130" spans="1:21" ht="25.5" customHeight="1" x14ac:dyDescent="0.25">
      <c r="A130" s="7">
        <v>125</v>
      </c>
      <c r="B130" s="9" t="s">
        <v>253</v>
      </c>
      <c r="C130" s="10" t="s">
        <v>254</v>
      </c>
      <c r="D130" s="12">
        <v>789.41</v>
      </c>
      <c r="E130" s="13">
        <v>332.16</v>
      </c>
      <c r="F130" s="13">
        <v>0</v>
      </c>
      <c r="G130" s="14">
        <v>789.41</v>
      </c>
      <c r="H130" s="12">
        <v>344.98</v>
      </c>
      <c r="I130" s="13">
        <v>64.849999999999994</v>
      </c>
      <c r="J130" s="13">
        <v>0</v>
      </c>
      <c r="K130" s="14">
        <v>344.98</v>
      </c>
      <c r="L130" s="12"/>
      <c r="M130" s="13"/>
      <c r="N130" s="13"/>
      <c r="O130" s="14"/>
      <c r="P130" s="9" t="s">
        <v>3</v>
      </c>
      <c r="Q130" s="6" t="s">
        <v>1</v>
      </c>
      <c r="R130" s="11" t="s">
        <v>339</v>
      </c>
      <c r="T130" s="22">
        <f t="shared" si="3"/>
        <v>2.3765956165703273</v>
      </c>
    </row>
    <row r="131" spans="1:21" ht="25.5" customHeight="1" x14ac:dyDescent="0.25">
      <c r="A131" s="7">
        <v>126</v>
      </c>
      <c r="B131" s="9" t="s">
        <v>282</v>
      </c>
      <c r="C131" s="10" t="s">
        <v>283</v>
      </c>
      <c r="D131" s="12">
        <v>784.08</v>
      </c>
      <c r="E131" s="13">
        <v>0</v>
      </c>
      <c r="F131" s="13">
        <v>0</v>
      </c>
      <c r="G131" s="14">
        <v>784.08</v>
      </c>
      <c r="H131" s="12">
        <v>539.46</v>
      </c>
      <c r="I131" s="13">
        <v>0</v>
      </c>
      <c r="J131" s="13">
        <v>0</v>
      </c>
      <c r="K131" s="14">
        <v>539.46</v>
      </c>
      <c r="L131" s="12"/>
      <c r="M131" s="13"/>
      <c r="N131" s="13"/>
      <c r="O131" s="14"/>
      <c r="P131" s="9" t="s">
        <v>3</v>
      </c>
      <c r="Q131" s="6" t="s">
        <v>1</v>
      </c>
      <c r="R131" s="11" t="s">
        <v>419</v>
      </c>
      <c r="T131" s="22" t="e">
        <f t="shared" si="3"/>
        <v>#DIV/0!</v>
      </c>
    </row>
    <row r="132" spans="1:21" ht="25.5" customHeight="1" x14ac:dyDescent="0.25">
      <c r="A132" s="7">
        <v>127</v>
      </c>
      <c r="B132" s="9" t="s">
        <v>249</v>
      </c>
      <c r="C132" s="10" t="s">
        <v>250</v>
      </c>
      <c r="D132" s="12">
        <v>780.57</v>
      </c>
      <c r="E132" s="13">
        <v>246.11</v>
      </c>
      <c r="F132" s="13">
        <v>0</v>
      </c>
      <c r="G132" s="14">
        <v>780.57</v>
      </c>
      <c r="H132" s="12">
        <v>167.91</v>
      </c>
      <c r="I132" s="13">
        <v>55.58</v>
      </c>
      <c r="J132" s="13">
        <v>0</v>
      </c>
      <c r="K132" s="14">
        <v>167.91</v>
      </c>
      <c r="L132" s="12"/>
      <c r="M132" s="13"/>
      <c r="N132" s="13"/>
      <c r="O132" s="14"/>
      <c r="P132" s="9" t="s">
        <v>0</v>
      </c>
      <c r="Q132" s="6" t="s">
        <v>1</v>
      </c>
      <c r="R132" s="11" t="s">
        <v>330</v>
      </c>
      <c r="T132" s="22">
        <f t="shared" si="3"/>
        <v>3.1716305716955833</v>
      </c>
    </row>
    <row r="133" spans="1:21" ht="25.5" customHeight="1" x14ac:dyDescent="0.25">
      <c r="A133" s="7">
        <v>128</v>
      </c>
      <c r="B133" s="9" t="s">
        <v>174</v>
      </c>
      <c r="C133" s="10" t="s">
        <v>175</v>
      </c>
      <c r="D133" s="12">
        <v>764.58</v>
      </c>
      <c r="E133" s="13">
        <v>644.14</v>
      </c>
      <c r="F133" s="13">
        <v>0</v>
      </c>
      <c r="G133" s="14">
        <v>764.58</v>
      </c>
      <c r="H133" s="12">
        <v>1082.22</v>
      </c>
      <c r="I133" s="13">
        <v>111.17</v>
      </c>
      <c r="J133" s="13">
        <v>0</v>
      </c>
      <c r="K133" s="14">
        <v>1082.22</v>
      </c>
      <c r="L133" s="12"/>
      <c r="M133" s="13"/>
      <c r="N133" s="13"/>
      <c r="O133" s="14"/>
      <c r="P133" s="9" t="s">
        <v>3</v>
      </c>
      <c r="Q133" s="6" t="s">
        <v>1</v>
      </c>
      <c r="R133" s="11" t="s">
        <v>352</v>
      </c>
      <c r="T133" s="22">
        <f t="shared" si="3"/>
        <v>1.1869779861520788</v>
      </c>
    </row>
    <row r="134" spans="1:21" ht="25.5" customHeight="1" x14ac:dyDescent="0.25">
      <c r="A134" s="7">
        <v>129</v>
      </c>
      <c r="B134" s="9" t="s">
        <v>109</v>
      </c>
      <c r="C134" s="10" t="s">
        <v>110</v>
      </c>
      <c r="D134" s="12">
        <v>731.82</v>
      </c>
      <c r="E134" s="13">
        <v>0</v>
      </c>
      <c r="F134" s="13">
        <v>0</v>
      </c>
      <c r="G134" s="14">
        <v>731.82</v>
      </c>
      <c r="H134" s="12">
        <v>129.69</v>
      </c>
      <c r="I134" s="13">
        <v>0</v>
      </c>
      <c r="J134" s="13">
        <v>0</v>
      </c>
      <c r="K134" s="14">
        <v>129.69</v>
      </c>
      <c r="L134" s="12"/>
      <c r="M134" s="13"/>
      <c r="N134" s="13"/>
      <c r="O134" s="14"/>
      <c r="P134" s="9" t="s">
        <v>0</v>
      </c>
      <c r="Q134" s="6" t="s">
        <v>1</v>
      </c>
      <c r="R134" s="11" t="s">
        <v>316</v>
      </c>
      <c r="T134" s="22" t="e">
        <f t="shared" ref="T134:T166" si="4">G134/E134</f>
        <v>#DIV/0!</v>
      </c>
    </row>
    <row r="135" spans="1:21" ht="25.5" customHeight="1" x14ac:dyDescent="0.25">
      <c r="A135" s="7">
        <v>130</v>
      </c>
      <c r="B135" s="9" t="s">
        <v>257</v>
      </c>
      <c r="C135" s="10" t="s">
        <v>258</v>
      </c>
      <c r="D135" s="12">
        <v>731.8</v>
      </c>
      <c r="E135" s="13">
        <v>209.08</v>
      </c>
      <c r="F135" s="13">
        <v>0</v>
      </c>
      <c r="G135" s="14">
        <v>731.8</v>
      </c>
      <c r="H135" s="12">
        <v>129.69999999999999</v>
      </c>
      <c r="I135" s="13">
        <v>37.06</v>
      </c>
      <c r="J135" s="13">
        <v>0</v>
      </c>
      <c r="K135" s="14">
        <v>129.69999999999999</v>
      </c>
      <c r="L135" s="12"/>
      <c r="M135" s="13"/>
      <c r="N135" s="13"/>
      <c r="O135" s="14"/>
      <c r="P135" s="9" t="s">
        <v>3</v>
      </c>
      <c r="Q135" s="6" t="s">
        <v>1</v>
      </c>
      <c r="R135" s="11"/>
      <c r="T135" s="22">
        <f t="shared" si="4"/>
        <v>3.5000956571647213</v>
      </c>
    </row>
    <row r="136" spans="1:21" ht="25.5" customHeight="1" x14ac:dyDescent="0.25">
      <c r="A136" s="7">
        <v>131</v>
      </c>
      <c r="B136" s="9" t="s">
        <v>232</v>
      </c>
      <c r="C136" s="10" t="s">
        <v>493</v>
      </c>
      <c r="D136" s="12">
        <v>729.08</v>
      </c>
      <c r="E136" s="13">
        <v>261.36</v>
      </c>
      <c r="F136" s="13">
        <v>0</v>
      </c>
      <c r="G136" s="14">
        <v>729.08</v>
      </c>
      <c r="H136" s="12">
        <v>129.02000000000001</v>
      </c>
      <c r="I136" s="13">
        <v>46.32</v>
      </c>
      <c r="J136" s="13">
        <v>0</v>
      </c>
      <c r="K136" s="14">
        <v>129.02000000000001</v>
      </c>
      <c r="L136" s="12"/>
      <c r="M136" s="13"/>
      <c r="N136" s="13"/>
      <c r="O136" s="14"/>
      <c r="P136" s="9" t="s">
        <v>3</v>
      </c>
      <c r="Q136" s="6" t="s">
        <v>1</v>
      </c>
      <c r="R136" s="11" t="s">
        <v>434</v>
      </c>
      <c r="T136" s="22">
        <f t="shared" si="4"/>
        <v>2.7895622895622894</v>
      </c>
    </row>
    <row r="137" spans="1:21" ht="25.5" customHeight="1" x14ac:dyDescent="0.25">
      <c r="A137" s="7">
        <v>132</v>
      </c>
      <c r="B137" s="24" t="s">
        <v>85</v>
      </c>
      <c r="C137" s="25" t="s">
        <v>86</v>
      </c>
      <c r="D137" s="26">
        <v>1512.9</v>
      </c>
      <c r="E137" s="27">
        <v>784.08</v>
      </c>
      <c r="F137" s="27">
        <v>784.08</v>
      </c>
      <c r="G137" s="28">
        <v>728.82</v>
      </c>
      <c r="H137" s="26">
        <v>908.59</v>
      </c>
      <c r="I137" s="27">
        <v>138.96</v>
      </c>
      <c r="J137" s="27">
        <v>0</v>
      </c>
      <c r="K137" s="28">
        <v>908.59</v>
      </c>
      <c r="L137" s="26"/>
      <c r="M137" s="27"/>
      <c r="N137" s="27"/>
      <c r="O137" s="28"/>
      <c r="P137" s="9" t="s">
        <v>3</v>
      </c>
      <c r="Q137" s="6" t="s">
        <v>1</v>
      </c>
      <c r="R137" s="11" t="s">
        <v>441</v>
      </c>
      <c r="T137" s="22">
        <f t="shared" si="4"/>
        <v>0.92952249770431594</v>
      </c>
      <c r="U137" t="s">
        <v>498</v>
      </c>
    </row>
    <row r="138" spans="1:21" ht="25.5" customHeight="1" x14ac:dyDescent="0.25">
      <c r="A138" s="7">
        <v>133</v>
      </c>
      <c r="B138" s="9" t="s">
        <v>25</v>
      </c>
      <c r="C138" s="10" t="s">
        <v>26</v>
      </c>
      <c r="D138" s="12">
        <v>712.1</v>
      </c>
      <c r="E138" s="13">
        <v>209.08</v>
      </c>
      <c r="F138" s="13">
        <v>0</v>
      </c>
      <c r="G138" s="14">
        <v>712.1</v>
      </c>
      <c r="H138" s="12">
        <v>176.03</v>
      </c>
      <c r="I138" s="13">
        <v>37.06</v>
      </c>
      <c r="J138" s="13">
        <v>0</v>
      </c>
      <c r="K138" s="14">
        <v>176.03</v>
      </c>
      <c r="L138" s="12"/>
      <c r="M138" s="13"/>
      <c r="N138" s="13"/>
      <c r="O138" s="14"/>
      <c r="P138" s="9" t="s">
        <v>3</v>
      </c>
      <c r="Q138" s="6" t="s">
        <v>1</v>
      </c>
      <c r="R138" s="11" t="s">
        <v>307</v>
      </c>
      <c r="T138" s="22">
        <f t="shared" si="4"/>
        <v>3.4058733499139087</v>
      </c>
    </row>
    <row r="139" spans="1:21" ht="25.5" customHeight="1" x14ac:dyDescent="0.25">
      <c r="A139" s="7">
        <v>134</v>
      </c>
      <c r="B139" s="9" t="s">
        <v>237</v>
      </c>
      <c r="C139" s="10" t="s">
        <v>483</v>
      </c>
      <c r="D139" s="12">
        <v>705.44</v>
      </c>
      <c r="E139" s="13">
        <v>104.54</v>
      </c>
      <c r="F139" s="13">
        <v>0</v>
      </c>
      <c r="G139" s="14">
        <v>705.44</v>
      </c>
      <c r="H139" s="12">
        <v>125.03</v>
      </c>
      <c r="I139" s="13">
        <v>18.53</v>
      </c>
      <c r="J139" s="13">
        <v>0</v>
      </c>
      <c r="K139" s="14">
        <v>125.03</v>
      </c>
      <c r="L139" s="12"/>
      <c r="M139" s="13"/>
      <c r="N139" s="13"/>
      <c r="O139" s="14"/>
      <c r="P139" s="9" t="s">
        <v>0</v>
      </c>
      <c r="Q139" s="6" t="s">
        <v>1</v>
      </c>
      <c r="R139" s="11" t="s">
        <v>445</v>
      </c>
      <c r="T139" s="22">
        <f t="shared" si="4"/>
        <v>6.7480390281232063</v>
      </c>
    </row>
    <row r="140" spans="1:21" ht="25.5" customHeight="1" x14ac:dyDescent="0.25">
      <c r="A140" s="7">
        <v>135</v>
      </c>
      <c r="B140" s="9" t="s">
        <v>36</v>
      </c>
      <c r="C140" s="10" t="s">
        <v>37</v>
      </c>
      <c r="D140" s="12">
        <v>698.02</v>
      </c>
      <c r="E140" s="13">
        <v>507.47</v>
      </c>
      <c r="F140" s="13">
        <v>0</v>
      </c>
      <c r="G140" s="14">
        <v>698.02</v>
      </c>
      <c r="H140" s="12">
        <v>185.28</v>
      </c>
      <c r="I140" s="13">
        <v>101.9</v>
      </c>
      <c r="J140" s="13">
        <v>0</v>
      </c>
      <c r="K140" s="14">
        <v>185.28</v>
      </c>
      <c r="L140" s="12"/>
      <c r="M140" s="13"/>
      <c r="N140" s="13"/>
      <c r="O140" s="14"/>
      <c r="P140" s="9" t="s">
        <v>3</v>
      </c>
      <c r="Q140" s="6" t="s">
        <v>1</v>
      </c>
      <c r="R140" s="11" t="s">
        <v>299</v>
      </c>
      <c r="T140" s="22">
        <f t="shared" si="4"/>
        <v>1.3754901767592171</v>
      </c>
    </row>
    <row r="141" spans="1:21" ht="25.5" customHeight="1" x14ac:dyDescent="0.25">
      <c r="A141" s="7">
        <v>136</v>
      </c>
      <c r="B141" s="9" t="s">
        <v>29</v>
      </c>
      <c r="C141" s="10" t="s">
        <v>484</v>
      </c>
      <c r="D141" s="12">
        <v>682.33</v>
      </c>
      <c r="E141" s="13">
        <v>203.68</v>
      </c>
      <c r="F141" s="13">
        <v>0</v>
      </c>
      <c r="G141" s="14">
        <v>682.33</v>
      </c>
      <c r="H141" s="12">
        <v>189.63</v>
      </c>
      <c r="I141" s="13">
        <v>101.9</v>
      </c>
      <c r="J141" s="13">
        <v>0</v>
      </c>
      <c r="K141" s="14">
        <v>189.63</v>
      </c>
      <c r="L141" s="12">
        <v>808.88</v>
      </c>
      <c r="M141" s="13">
        <v>407.35</v>
      </c>
      <c r="N141" s="13">
        <v>0</v>
      </c>
      <c r="O141" s="14">
        <v>808.88</v>
      </c>
      <c r="P141" s="9" t="s">
        <v>0</v>
      </c>
      <c r="Q141" s="6" t="s">
        <v>1</v>
      </c>
      <c r="R141" s="11" t="s">
        <v>343</v>
      </c>
      <c r="T141" s="22">
        <f t="shared" si="4"/>
        <v>3.3500098193244305</v>
      </c>
    </row>
    <row r="142" spans="1:21" ht="25.5" customHeight="1" x14ac:dyDescent="0.25">
      <c r="A142" s="7">
        <v>137</v>
      </c>
      <c r="B142" s="9" t="s">
        <v>97</v>
      </c>
      <c r="C142" s="10" t="s">
        <v>98</v>
      </c>
      <c r="D142" s="12">
        <v>679.54</v>
      </c>
      <c r="E142" s="13">
        <v>627.26</v>
      </c>
      <c r="F142" s="13">
        <v>0</v>
      </c>
      <c r="G142" s="14">
        <v>679.54</v>
      </c>
      <c r="H142" s="12">
        <v>150.56</v>
      </c>
      <c r="I142" s="13">
        <v>111.17</v>
      </c>
      <c r="J142" s="13">
        <v>0</v>
      </c>
      <c r="K142" s="14">
        <v>150.56</v>
      </c>
      <c r="L142" s="12"/>
      <c r="M142" s="13"/>
      <c r="N142" s="13"/>
      <c r="O142" s="14"/>
      <c r="P142" s="9" t="s">
        <v>3</v>
      </c>
      <c r="Q142" s="6" t="s">
        <v>1</v>
      </c>
      <c r="R142" s="11" t="s">
        <v>304</v>
      </c>
      <c r="T142" s="22">
        <f t="shared" si="4"/>
        <v>1.0833466186270446</v>
      </c>
    </row>
    <row r="143" spans="1:21" ht="25.5" customHeight="1" x14ac:dyDescent="0.25">
      <c r="A143" s="7">
        <v>138</v>
      </c>
      <c r="B143" s="9" t="s">
        <v>114</v>
      </c>
      <c r="C143" s="10" t="s">
        <v>115</v>
      </c>
      <c r="D143" s="12">
        <v>679.54</v>
      </c>
      <c r="E143" s="13">
        <v>522.72</v>
      </c>
      <c r="F143" s="13">
        <v>0</v>
      </c>
      <c r="G143" s="14">
        <v>679.54</v>
      </c>
      <c r="H143" s="12">
        <v>148.22</v>
      </c>
      <c r="I143" s="13">
        <v>92.64</v>
      </c>
      <c r="J143" s="13">
        <v>0</v>
      </c>
      <c r="K143" s="14">
        <v>148.22</v>
      </c>
      <c r="L143" s="12"/>
      <c r="M143" s="13"/>
      <c r="N143" s="13"/>
      <c r="O143" s="14"/>
      <c r="P143" s="9" t="s">
        <v>3</v>
      </c>
      <c r="Q143" s="6" t="s">
        <v>1</v>
      </c>
      <c r="R143" s="11" t="s">
        <v>430</v>
      </c>
      <c r="T143" s="22">
        <f t="shared" si="4"/>
        <v>1.3000076522803794</v>
      </c>
    </row>
    <row r="144" spans="1:21" ht="25.5" customHeight="1" x14ac:dyDescent="0.25">
      <c r="A144" s="7">
        <v>139</v>
      </c>
      <c r="B144" s="9" t="s">
        <v>286</v>
      </c>
      <c r="C144" s="10" t="s">
        <v>287</v>
      </c>
      <c r="D144" s="12">
        <v>679.54</v>
      </c>
      <c r="E144" s="13">
        <v>261.36</v>
      </c>
      <c r="F144" s="13">
        <v>0</v>
      </c>
      <c r="G144" s="14">
        <v>679.54</v>
      </c>
      <c r="H144" s="12">
        <v>136.96</v>
      </c>
      <c r="I144" s="13">
        <v>46.32</v>
      </c>
      <c r="J144" s="13">
        <v>0</v>
      </c>
      <c r="K144" s="14">
        <v>136.96</v>
      </c>
      <c r="L144" s="12"/>
      <c r="M144" s="13"/>
      <c r="N144" s="13"/>
      <c r="O144" s="14"/>
      <c r="P144" s="9" t="s">
        <v>3</v>
      </c>
      <c r="Q144" s="6" t="s">
        <v>1</v>
      </c>
      <c r="R144" s="11" t="s">
        <v>372</v>
      </c>
      <c r="T144" s="22">
        <f t="shared" si="4"/>
        <v>2.6000153045607588</v>
      </c>
    </row>
    <row r="145" spans="1:21" ht="25.5" customHeight="1" x14ac:dyDescent="0.25">
      <c r="A145" s="7">
        <v>140</v>
      </c>
      <c r="B145" s="9" t="s">
        <v>126</v>
      </c>
      <c r="C145" s="10" t="s">
        <v>485</v>
      </c>
      <c r="D145" s="12">
        <v>679.53</v>
      </c>
      <c r="E145" s="13">
        <v>522.72</v>
      </c>
      <c r="F145" s="13">
        <v>0</v>
      </c>
      <c r="G145" s="14">
        <v>679.53</v>
      </c>
      <c r="H145" s="12">
        <v>427.6</v>
      </c>
      <c r="I145" s="13">
        <v>92.64</v>
      </c>
      <c r="J145" s="13">
        <v>0</v>
      </c>
      <c r="K145" s="14">
        <v>427.6</v>
      </c>
      <c r="L145" s="12"/>
      <c r="M145" s="13"/>
      <c r="N145" s="13"/>
      <c r="O145" s="14"/>
      <c r="P145" s="9" t="s">
        <v>3</v>
      </c>
      <c r="Q145" s="6" t="s">
        <v>1</v>
      </c>
      <c r="R145" s="11" t="s">
        <v>401</v>
      </c>
      <c r="T145" s="22">
        <f t="shared" si="4"/>
        <v>1.2999885215794305</v>
      </c>
    </row>
    <row r="146" spans="1:21" ht="25.5" customHeight="1" x14ac:dyDescent="0.25">
      <c r="A146" s="7">
        <v>141</v>
      </c>
      <c r="B146" s="9" t="s">
        <v>132</v>
      </c>
      <c r="C146" s="10" t="s">
        <v>133</v>
      </c>
      <c r="D146" s="12">
        <v>669.58</v>
      </c>
      <c r="E146" s="13">
        <v>141.57</v>
      </c>
      <c r="F146" s="13">
        <v>0</v>
      </c>
      <c r="G146" s="14">
        <v>669.58</v>
      </c>
      <c r="H146" s="12">
        <v>787.87</v>
      </c>
      <c r="I146" s="13">
        <v>37.06</v>
      </c>
      <c r="J146" s="13">
        <v>0</v>
      </c>
      <c r="K146" s="14">
        <v>787.87</v>
      </c>
      <c r="L146" s="12"/>
      <c r="M146" s="13"/>
      <c r="N146" s="13"/>
      <c r="O146" s="14"/>
      <c r="P146" s="9" t="s">
        <v>3</v>
      </c>
      <c r="Q146" s="6" t="s">
        <v>1</v>
      </c>
      <c r="R146" s="11" t="s">
        <v>317</v>
      </c>
      <c r="T146" s="22">
        <f t="shared" si="4"/>
        <v>4.7296743660380027</v>
      </c>
    </row>
    <row r="147" spans="1:21" ht="25.5" customHeight="1" x14ac:dyDescent="0.25">
      <c r="A147" s="7">
        <v>142</v>
      </c>
      <c r="B147" s="9" t="s">
        <v>20</v>
      </c>
      <c r="C147" s="10" t="s">
        <v>21</v>
      </c>
      <c r="D147" s="12">
        <v>661.68</v>
      </c>
      <c r="E147" s="13">
        <v>104.54</v>
      </c>
      <c r="F147" s="13">
        <v>0</v>
      </c>
      <c r="G147" s="14">
        <v>661.68</v>
      </c>
      <c r="H147" s="12">
        <v>470.71</v>
      </c>
      <c r="I147" s="13">
        <v>18.53</v>
      </c>
      <c r="J147" s="13">
        <v>0</v>
      </c>
      <c r="K147" s="14">
        <v>470.71</v>
      </c>
      <c r="L147" s="12"/>
      <c r="M147" s="13"/>
      <c r="N147" s="13"/>
      <c r="O147" s="14"/>
      <c r="P147" s="9" t="s">
        <v>0</v>
      </c>
      <c r="Q147" s="6" t="s">
        <v>1</v>
      </c>
      <c r="R147" s="11" t="s">
        <v>325</v>
      </c>
      <c r="T147" s="22">
        <f t="shared" si="4"/>
        <v>6.329443275301319</v>
      </c>
    </row>
    <row r="148" spans="1:21" ht="25.5" customHeight="1" x14ac:dyDescent="0.25">
      <c r="A148" s="7">
        <v>143</v>
      </c>
      <c r="B148" s="24" t="s">
        <v>53</v>
      </c>
      <c r="C148" s="25" t="s">
        <v>54</v>
      </c>
      <c r="D148" s="26">
        <v>1271.3900000000001</v>
      </c>
      <c r="E148" s="27">
        <v>1205.53</v>
      </c>
      <c r="F148" s="27">
        <v>612.03</v>
      </c>
      <c r="G148" s="28">
        <v>659.36</v>
      </c>
      <c r="H148" s="26">
        <v>247.72</v>
      </c>
      <c r="I148" s="27">
        <v>231.6</v>
      </c>
      <c r="J148" s="27">
        <v>0</v>
      </c>
      <c r="K148" s="28">
        <v>247.72</v>
      </c>
      <c r="L148" s="26"/>
      <c r="M148" s="27"/>
      <c r="N148" s="27"/>
      <c r="O148" s="28"/>
      <c r="P148" s="9" t="s">
        <v>3</v>
      </c>
      <c r="Q148" s="6" t="s">
        <v>1</v>
      </c>
      <c r="R148" s="11" t="s">
        <v>335</v>
      </c>
      <c r="T148" s="22">
        <f t="shared" si="4"/>
        <v>0.54694615646230293</v>
      </c>
      <c r="U148" s="1" t="s">
        <v>499</v>
      </c>
    </row>
    <row r="149" spans="1:21" ht="25.5" customHeight="1" x14ac:dyDescent="0.25">
      <c r="A149" s="7">
        <v>144</v>
      </c>
      <c r="B149" s="9" t="s">
        <v>209</v>
      </c>
      <c r="C149" s="10" t="s">
        <v>210</v>
      </c>
      <c r="D149" s="12">
        <v>638.33000000000004</v>
      </c>
      <c r="E149" s="13">
        <v>104.54</v>
      </c>
      <c r="F149" s="13">
        <v>0</v>
      </c>
      <c r="G149" s="14">
        <v>638.33000000000004</v>
      </c>
      <c r="H149" s="12">
        <v>-93.52</v>
      </c>
      <c r="I149" s="13">
        <v>18.53</v>
      </c>
      <c r="J149" s="13">
        <v>0</v>
      </c>
      <c r="K149" s="14">
        <v>-93.52</v>
      </c>
      <c r="L149" s="12">
        <v>225.66</v>
      </c>
      <c r="M149" s="13">
        <v>74.06</v>
      </c>
      <c r="N149" s="13">
        <v>0</v>
      </c>
      <c r="O149" s="14">
        <v>225.66</v>
      </c>
      <c r="P149" s="9" t="s">
        <v>3</v>
      </c>
      <c r="Q149" s="6" t="s">
        <v>1</v>
      </c>
      <c r="R149" s="11" t="s">
        <v>351</v>
      </c>
      <c r="T149" s="22">
        <f t="shared" si="4"/>
        <v>6.1060837956762963</v>
      </c>
    </row>
    <row r="150" spans="1:21" ht="25.5" customHeight="1" x14ac:dyDescent="0.25">
      <c r="A150" s="7">
        <v>145</v>
      </c>
      <c r="B150" s="9" t="s">
        <v>81</v>
      </c>
      <c r="C150" s="10" t="s">
        <v>82</v>
      </c>
      <c r="D150" s="12">
        <v>629.53</v>
      </c>
      <c r="E150" s="13">
        <v>225.96</v>
      </c>
      <c r="F150" s="13">
        <v>0</v>
      </c>
      <c r="G150" s="14">
        <v>629.53</v>
      </c>
      <c r="H150" s="12">
        <v>371.93</v>
      </c>
      <c r="I150" s="13">
        <v>37.06</v>
      </c>
      <c r="J150" s="13">
        <v>0</v>
      </c>
      <c r="K150" s="14">
        <v>371.93</v>
      </c>
      <c r="L150" s="12"/>
      <c r="M150" s="13"/>
      <c r="N150" s="13"/>
      <c r="O150" s="14"/>
      <c r="P150" s="9" t="s">
        <v>3</v>
      </c>
      <c r="Q150" s="6" t="s">
        <v>1</v>
      </c>
      <c r="R150" s="11" t="s">
        <v>431</v>
      </c>
      <c r="T150" s="22">
        <f t="shared" si="4"/>
        <v>2.786024075057532</v>
      </c>
    </row>
    <row r="151" spans="1:21" ht="25.5" customHeight="1" x14ac:dyDescent="0.25">
      <c r="A151" s="7">
        <v>146</v>
      </c>
      <c r="B151" s="9" t="s">
        <v>228</v>
      </c>
      <c r="C151" s="10" t="s">
        <v>229</v>
      </c>
      <c r="D151" s="12">
        <v>627.64</v>
      </c>
      <c r="E151" s="13">
        <v>313.64</v>
      </c>
      <c r="F151" s="13">
        <v>0</v>
      </c>
      <c r="G151" s="14">
        <v>627.64</v>
      </c>
      <c r="H151" s="12">
        <v>111.28</v>
      </c>
      <c r="I151" s="13">
        <v>55.58</v>
      </c>
      <c r="J151" s="13">
        <v>0</v>
      </c>
      <c r="K151" s="14">
        <v>111.28</v>
      </c>
      <c r="L151" s="12"/>
      <c r="M151" s="13"/>
      <c r="N151" s="13"/>
      <c r="O151" s="14"/>
      <c r="P151" s="9" t="s">
        <v>3</v>
      </c>
      <c r="Q151" s="6" t="s">
        <v>1</v>
      </c>
      <c r="R151" s="11" t="s">
        <v>331</v>
      </c>
      <c r="T151" s="22">
        <f t="shared" si="4"/>
        <v>2.0011478127789823</v>
      </c>
    </row>
    <row r="152" spans="1:21" ht="25.5" customHeight="1" x14ac:dyDescent="0.25">
      <c r="A152" s="7">
        <v>147</v>
      </c>
      <c r="B152" s="9" t="s">
        <v>261</v>
      </c>
      <c r="C152" s="10" t="s">
        <v>262</v>
      </c>
      <c r="D152" s="12">
        <v>627.28</v>
      </c>
      <c r="E152" s="13">
        <v>332.16</v>
      </c>
      <c r="F152" s="13">
        <v>0</v>
      </c>
      <c r="G152" s="14">
        <v>627.28</v>
      </c>
      <c r="H152" s="12">
        <v>166.75</v>
      </c>
      <c r="I152" s="13">
        <v>64.849999999999994</v>
      </c>
      <c r="J152" s="13">
        <v>0</v>
      </c>
      <c r="K152" s="14">
        <v>166.75</v>
      </c>
      <c r="L152" s="12"/>
      <c r="M152" s="13"/>
      <c r="N152" s="13"/>
      <c r="O152" s="14"/>
      <c r="P152" s="9" t="s">
        <v>3</v>
      </c>
      <c r="Q152" s="6" t="s">
        <v>1</v>
      </c>
      <c r="R152" s="11" t="s">
        <v>411</v>
      </c>
      <c r="T152" s="22">
        <f t="shared" si="4"/>
        <v>1.8884874759152213</v>
      </c>
    </row>
    <row r="153" spans="1:21" ht="25.5" customHeight="1" x14ac:dyDescent="0.25">
      <c r="A153" s="7">
        <v>148</v>
      </c>
      <c r="B153" s="9" t="s">
        <v>244</v>
      </c>
      <c r="C153" s="10" t="s">
        <v>245</v>
      </c>
      <c r="D153" s="12">
        <v>627.28</v>
      </c>
      <c r="E153" s="13">
        <v>156.82</v>
      </c>
      <c r="F153" s="13">
        <v>0</v>
      </c>
      <c r="G153" s="14">
        <v>627.28</v>
      </c>
      <c r="H153" s="12">
        <v>111.16</v>
      </c>
      <c r="I153" s="13">
        <v>27.79</v>
      </c>
      <c r="J153" s="13">
        <v>0</v>
      </c>
      <c r="K153" s="14">
        <v>111.16</v>
      </c>
      <c r="L153" s="12"/>
      <c r="M153" s="13"/>
      <c r="N153" s="13"/>
      <c r="O153" s="14"/>
      <c r="P153" s="9" t="s">
        <v>3</v>
      </c>
      <c r="Q153" s="6" t="s">
        <v>1</v>
      </c>
      <c r="R153" s="11" t="s">
        <v>301</v>
      </c>
      <c r="T153" s="22">
        <f t="shared" si="4"/>
        <v>4</v>
      </c>
    </row>
    <row r="154" spans="1:21" ht="25.5" customHeight="1" x14ac:dyDescent="0.25">
      <c r="A154" s="7">
        <v>149</v>
      </c>
      <c r="B154" s="9" t="s">
        <v>65</v>
      </c>
      <c r="C154" s="10" t="s">
        <v>66</v>
      </c>
      <c r="D154" s="12">
        <v>626.64</v>
      </c>
      <c r="E154" s="13">
        <v>209.08</v>
      </c>
      <c r="F154" s="13">
        <v>0</v>
      </c>
      <c r="G154" s="14">
        <v>626.64</v>
      </c>
      <c r="H154" s="12">
        <v>110.75</v>
      </c>
      <c r="I154" s="13">
        <v>37.06</v>
      </c>
      <c r="J154" s="13">
        <v>0</v>
      </c>
      <c r="K154" s="14">
        <v>110.75</v>
      </c>
      <c r="L154" s="12"/>
      <c r="M154" s="13"/>
      <c r="N154" s="13"/>
      <c r="O154" s="14"/>
      <c r="P154" s="9" t="s">
        <v>0</v>
      </c>
      <c r="Q154" s="6" t="s">
        <v>1</v>
      </c>
      <c r="R154" s="11" t="s">
        <v>428</v>
      </c>
      <c r="T154" s="22">
        <f t="shared" si="4"/>
        <v>2.9971302850583506</v>
      </c>
    </row>
    <row r="155" spans="1:21" ht="25.5" customHeight="1" x14ac:dyDescent="0.25">
      <c r="A155" s="7">
        <v>150</v>
      </c>
      <c r="B155" s="9" t="s">
        <v>9</v>
      </c>
      <c r="C155" s="10" t="s">
        <v>460</v>
      </c>
      <c r="D155" s="12">
        <v>584.67999999999995</v>
      </c>
      <c r="E155" s="13">
        <v>161.88</v>
      </c>
      <c r="F155" s="13">
        <v>0</v>
      </c>
      <c r="G155" s="14">
        <v>584.67999999999995</v>
      </c>
      <c r="H155" s="12">
        <v>101.91</v>
      </c>
      <c r="I155" s="13">
        <v>27.79</v>
      </c>
      <c r="J155" s="13">
        <v>0</v>
      </c>
      <c r="K155" s="14">
        <v>101.91</v>
      </c>
      <c r="L155" s="12"/>
      <c r="M155" s="13"/>
      <c r="N155" s="13"/>
      <c r="O155" s="14"/>
      <c r="P155" s="9" t="s">
        <v>3</v>
      </c>
      <c r="Q155" s="6" t="s">
        <v>1</v>
      </c>
      <c r="R155" s="11" t="s">
        <v>321</v>
      </c>
      <c r="T155" s="22">
        <f t="shared" si="4"/>
        <v>3.6118112181863107</v>
      </c>
    </row>
    <row r="156" spans="1:21" ht="25.5" customHeight="1" x14ac:dyDescent="0.25">
      <c r="A156" s="7">
        <v>151</v>
      </c>
      <c r="B156" s="9" t="s">
        <v>186</v>
      </c>
      <c r="C156" s="10" t="s">
        <v>187</v>
      </c>
      <c r="D156" s="12">
        <v>583.11</v>
      </c>
      <c r="E156" s="13">
        <v>350.67</v>
      </c>
      <c r="F156" s="13">
        <v>0</v>
      </c>
      <c r="G156" s="14">
        <v>583.11</v>
      </c>
      <c r="H156" s="12">
        <v>832.59</v>
      </c>
      <c r="I156" s="13">
        <v>74.11</v>
      </c>
      <c r="J156" s="13">
        <v>0</v>
      </c>
      <c r="K156" s="14">
        <v>832.59</v>
      </c>
      <c r="L156" s="12"/>
      <c r="M156" s="13"/>
      <c r="N156" s="13"/>
      <c r="O156" s="14"/>
      <c r="P156" s="9" t="s">
        <v>3</v>
      </c>
      <c r="Q156" s="6" t="s">
        <v>1</v>
      </c>
      <c r="R156" s="11" t="s">
        <v>418</v>
      </c>
      <c r="T156" s="22">
        <f t="shared" si="4"/>
        <v>1.6628454102147319</v>
      </c>
    </row>
    <row r="157" spans="1:21" ht="25.5" customHeight="1" x14ac:dyDescent="0.25">
      <c r="A157" s="7">
        <v>152</v>
      </c>
      <c r="B157" s="9" t="s">
        <v>127</v>
      </c>
      <c r="C157" s="10" t="s">
        <v>128</v>
      </c>
      <c r="D157" s="12">
        <v>573.84</v>
      </c>
      <c r="E157" s="13">
        <v>135.02000000000001</v>
      </c>
      <c r="F157" s="13">
        <v>0</v>
      </c>
      <c r="G157" s="14">
        <v>573.84</v>
      </c>
      <c r="H157" s="12">
        <v>157.5</v>
      </c>
      <c r="I157" s="13">
        <v>37.06</v>
      </c>
      <c r="J157" s="13">
        <v>0</v>
      </c>
      <c r="K157" s="14">
        <v>157.5</v>
      </c>
      <c r="L157" s="12">
        <v>629.54999999999995</v>
      </c>
      <c r="M157" s="13">
        <v>148.13</v>
      </c>
      <c r="N157" s="13">
        <v>0</v>
      </c>
      <c r="O157" s="14">
        <v>629.54999999999995</v>
      </c>
      <c r="P157" s="9" t="s">
        <v>0</v>
      </c>
      <c r="Q157" s="6" t="s">
        <v>1</v>
      </c>
      <c r="R157" s="11" t="s">
        <v>407</v>
      </c>
      <c r="T157" s="22">
        <f t="shared" si="4"/>
        <v>4.2500370315508809</v>
      </c>
    </row>
    <row r="158" spans="1:21" ht="25.5" customHeight="1" x14ac:dyDescent="0.25">
      <c r="A158" s="7">
        <v>153</v>
      </c>
      <c r="B158" s="9" t="s">
        <v>105</v>
      </c>
      <c r="C158" s="10" t="s">
        <v>106</v>
      </c>
      <c r="D158" s="12">
        <v>565.59</v>
      </c>
      <c r="E158" s="13">
        <v>156.82</v>
      </c>
      <c r="F158" s="13">
        <v>0</v>
      </c>
      <c r="G158" s="14">
        <v>565.59</v>
      </c>
      <c r="H158" s="12">
        <v>-26.08</v>
      </c>
      <c r="I158" s="13">
        <v>27.79</v>
      </c>
      <c r="J158" s="13">
        <v>0</v>
      </c>
      <c r="K158" s="14">
        <v>-26.08</v>
      </c>
      <c r="L158" s="12"/>
      <c r="M158" s="13"/>
      <c r="N158" s="13"/>
      <c r="O158" s="14"/>
      <c r="P158" s="9" t="s">
        <v>3</v>
      </c>
      <c r="Q158" s="6" t="s">
        <v>1</v>
      </c>
      <c r="R158" s="11" t="s">
        <v>427</v>
      </c>
      <c r="T158" s="22">
        <f t="shared" si="4"/>
        <v>3.6066190536921314</v>
      </c>
    </row>
    <row r="159" spans="1:21" ht="25.5" customHeight="1" x14ac:dyDescent="0.25">
      <c r="A159" s="7">
        <v>154</v>
      </c>
      <c r="B159" s="9" t="s">
        <v>169</v>
      </c>
      <c r="C159" s="10" t="s">
        <v>461</v>
      </c>
      <c r="D159" s="12">
        <v>547.79</v>
      </c>
      <c r="E159" s="13">
        <v>443.25</v>
      </c>
      <c r="F159" s="13">
        <v>0</v>
      </c>
      <c r="G159" s="14">
        <v>547.79</v>
      </c>
      <c r="H159" s="12">
        <v>138.96</v>
      </c>
      <c r="I159" s="13">
        <v>120.43</v>
      </c>
      <c r="J159" s="13">
        <v>0</v>
      </c>
      <c r="K159" s="14">
        <v>138.96</v>
      </c>
      <c r="L159" s="12"/>
      <c r="M159" s="13"/>
      <c r="N159" s="13"/>
      <c r="O159" s="14"/>
      <c r="P159" s="9" t="s">
        <v>3</v>
      </c>
      <c r="Q159" s="6" t="s">
        <v>1</v>
      </c>
      <c r="R159" s="11" t="s">
        <v>303</v>
      </c>
      <c r="T159" s="22">
        <f t="shared" si="4"/>
        <v>1.2358488437676254</v>
      </c>
    </row>
    <row r="160" spans="1:21" ht="25.5" customHeight="1" x14ac:dyDescent="0.25">
      <c r="A160" s="7">
        <v>155</v>
      </c>
      <c r="B160" s="9" t="s">
        <v>18</v>
      </c>
      <c r="C160" s="10" t="s">
        <v>19</v>
      </c>
      <c r="D160" s="12">
        <v>522.72</v>
      </c>
      <c r="E160" s="13">
        <v>261.36</v>
      </c>
      <c r="F160" s="13">
        <v>0</v>
      </c>
      <c r="G160" s="14">
        <v>522.72</v>
      </c>
      <c r="H160" s="12">
        <v>92.64</v>
      </c>
      <c r="I160" s="13">
        <v>46.32</v>
      </c>
      <c r="J160" s="13">
        <v>0</v>
      </c>
      <c r="K160" s="14">
        <v>92.64</v>
      </c>
      <c r="L160" s="12"/>
      <c r="M160" s="13"/>
      <c r="N160" s="13"/>
      <c r="O160" s="14"/>
      <c r="P160" s="9" t="s">
        <v>3</v>
      </c>
      <c r="Q160" s="6" t="s">
        <v>1</v>
      </c>
      <c r="R160" s="11" t="s">
        <v>440</v>
      </c>
      <c r="T160" s="22">
        <f t="shared" si="4"/>
        <v>2</v>
      </c>
    </row>
    <row r="161" spans="1:20" ht="25.5" customHeight="1" x14ac:dyDescent="0.25">
      <c r="A161" s="7">
        <v>156</v>
      </c>
      <c r="B161" s="9" t="s">
        <v>241</v>
      </c>
      <c r="C161" s="10" t="s">
        <v>242</v>
      </c>
      <c r="D161" s="12">
        <v>482.27</v>
      </c>
      <c r="E161" s="13">
        <v>325.45</v>
      </c>
      <c r="F161" s="13">
        <v>0</v>
      </c>
      <c r="G161" s="14">
        <v>482.27</v>
      </c>
      <c r="H161" s="12">
        <v>83.37</v>
      </c>
      <c r="I161" s="13">
        <v>55.58</v>
      </c>
      <c r="J161" s="13">
        <v>0</v>
      </c>
      <c r="K161" s="14">
        <v>83.37</v>
      </c>
      <c r="L161" s="12"/>
      <c r="M161" s="13"/>
      <c r="N161" s="13"/>
      <c r="O161" s="14"/>
      <c r="P161" s="9" t="s">
        <v>3</v>
      </c>
      <c r="Q161" s="6" t="s">
        <v>1</v>
      </c>
      <c r="R161" s="11" t="s">
        <v>384</v>
      </c>
      <c r="T161" s="22">
        <f t="shared" si="4"/>
        <v>1.4818558918420648</v>
      </c>
    </row>
    <row r="162" spans="1:20" ht="25.5" customHeight="1" x14ac:dyDescent="0.25">
      <c r="A162" s="7">
        <v>157</v>
      </c>
      <c r="B162" s="9" t="s">
        <v>246</v>
      </c>
      <c r="C162" s="10" t="s">
        <v>247</v>
      </c>
      <c r="D162" s="12">
        <v>470.46</v>
      </c>
      <c r="E162" s="13">
        <v>313.64</v>
      </c>
      <c r="F162" s="13">
        <v>0</v>
      </c>
      <c r="G162" s="14">
        <v>470.46</v>
      </c>
      <c r="H162" s="12">
        <v>138.94999999999999</v>
      </c>
      <c r="I162" s="13">
        <v>55.58</v>
      </c>
      <c r="J162" s="13">
        <v>0</v>
      </c>
      <c r="K162" s="14">
        <v>138.94999999999999</v>
      </c>
      <c r="L162" s="12"/>
      <c r="M162" s="13"/>
      <c r="N162" s="13"/>
      <c r="O162" s="14"/>
      <c r="P162" s="9" t="s">
        <v>3</v>
      </c>
      <c r="Q162" s="6" t="s">
        <v>1</v>
      </c>
      <c r="R162" s="11" t="s">
        <v>442</v>
      </c>
      <c r="T162" s="22">
        <f t="shared" si="4"/>
        <v>1.5</v>
      </c>
    </row>
    <row r="163" spans="1:20" ht="25.5" customHeight="1" x14ac:dyDescent="0.25">
      <c r="A163" s="7">
        <v>158</v>
      </c>
      <c r="B163" s="9" t="s">
        <v>40</v>
      </c>
      <c r="C163" s="10" t="s">
        <v>41</v>
      </c>
      <c r="D163" s="12">
        <v>442.74</v>
      </c>
      <c r="E163" s="13">
        <v>209.08</v>
      </c>
      <c r="F163" s="13">
        <v>0</v>
      </c>
      <c r="G163" s="14">
        <v>442.74</v>
      </c>
      <c r="H163" s="12">
        <v>-67.13</v>
      </c>
      <c r="I163" s="13">
        <v>37.06</v>
      </c>
      <c r="J163" s="13">
        <v>0</v>
      </c>
      <c r="K163" s="14">
        <v>-67.13</v>
      </c>
      <c r="L163" s="12"/>
      <c r="M163" s="13"/>
      <c r="N163" s="13"/>
      <c r="O163" s="14"/>
      <c r="P163" s="9" t="s">
        <v>3</v>
      </c>
      <c r="Q163" s="6" t="s">
        <v>1</v>
      </c>
      <c r="R163" s="11" t="s">
        <v>328</v>
      </c>
      <c r="T163" s="22">
        <f t="shared" si="4"/>
        <v>2.1175626554428928</v>
      </c>
    </row>
    <row r="164" spans="1:20" ht="25.5" customHeight="1" x14ac:dyDescent="0.25">
      <c r="A164" s="7">
        <v>159</v>
      </c>
      <c r="B164" s="9" t="s">
        <v>95</v>
      </c>
      <c r="C164" s="10" t="s">
        <v>96</v>
      </c>
      <c r="D164" s="12">
        <v>384.42</v>
      </c>
      <c r="E164" s="13">
        <v>261.36</v>
      </c>
      <c r="F164" s="13">
        <v>0</v>
      </c>
      <c r="G164" s="14">
        <v>384.42</v>
      </c>
      <c r="H164" s="12">
        <v>8.86</v>
      </c>
      <c r="I164" s="13">
        <v>46.32</v>
      </c>
      <c r="J164" s="13">
        <v>0</v>
      </c>
      <c r="K164" s="14">
        <v>8.86</v>
      </c>
      <c r="L164" s="12">
        <v>-250</v>
      </c>
      <c r="M164" s="13">
        <v>0</v>
      </c>
      <c r="N164" s="13">
        <v>0</v>
      </c>
      <c r="O164" s="14">
        <v>-250</v>
      </c>
      <c r="P164" s="9" t="s">
        <v>3</v>
      </c>
      <c r="Q164" s="6" t="s">
        <v>1</v>
      </c>
      <c r="R164" s="11" t="s">
        <v>402</v>
      </c>
      <c r="T164" s="22">
        <f t="shared" si="4"/>
        <v>1.4708448117539026</v>
      </c>
    </row>
    <row r="165" spans="1:20" ht="25.5" customHeight="1" x14ac:dyDescent="0.25">
      <c r="A165" s="7">
        <v>160</v>
      </c>
      <c r="B165" s="9" t="s">
        <v>218</v>
      </c>
      <c r="C165" s="10" t="s">
        <v>219</v>
      </c>
      <c r="D165" s="12">
        <v>341.4</v>
      </c>
      <c r="E165" s="13">
        <v>52.28</v>
      </c>
      <c r="F165" s="13">
        <v>0</v>
      </c>
      <c r="G165" s="14">
        <v>341.4</v>
      </c>
      <c r="H165" s="12">
        <v>64.83</v>
      </c>
      <c r="I165" s="13">
        <v>9.26</v>
      </c>
      <c r="J165" s="13">
        <v>0</v>
      </c>
      <c r="K165" s="14">
        <v>64.83</v>
      </c>
      <c r="L165" s="12"/>
      <c r="M165" s="13"/>
      <c r="N165" s="13"/>
      <c r="O165" s="14"/>
      <c r="P165" s="9" t="s">
        <v>3</v>
      </c>
      <c r="Q165" s="6" t="s">
        <v>1</v>
      </c>
      <c r="R165" s="11" t="s">
        <v>412</v>
      </c>
      <c r="T165" s="22">
        <f t="shared" si="4"/>
        <v>6.5302218821729143</v>
      </c>
    </row>
    <row r="166" spans="1:20" ht="25.5" customHeight="1" x14ac:dyDescent="0.25">
      <c r="A166" s="7">
        <v>161</v>
      </c>
      <c r="B166" s="9" t="s">
        <v>129</v>
      </c>
      <c r="C166" s="10" t="s">
        <v>130</v>
      </c>
      <c r="D166" s="12">
        <v>326.76</v>
      </c>
      <c r="E166" s="13">
        <v>89.31</v>
      </c>
      <c r="F166" s="13">
        <v>0</v>
      </c>
      <c r="G166" s="14">
        <v>326.76</v>
      </c>
      <c r="H166" s="12">
        <v>129.69</v>
      </c>
      <c r="I166" s="13">
        <v>27.79</v>
      </c>
      <c r="J166" s="13">
        <v>0</v>
      </c>
      <c r="K166" s="14">
        <v>129.69</v>
      </c>
      <c r="L166" s="12"/>
      <c r="M166" s="13"/>
      <c r="N166" s="13"/>
      <c r="O166" s="14"/>
      <c r="P166" s="9" t="s">
        <v>3</v>
      </c>
      <c r="Q166" s="6" t="s">
        <v>1</v>
      </c>
      <c r="R166" s="11" t="s">
        <v>392</v>
      </c>
      <c r="T166" s="22">
        <f t="shared" si="4"/>
        <v>3.6587168290225058</v>
      </c>
    </row>
    <row r="167" spans="1:20" ht="26.25" customHeight="1" thickBot="1" x14ac:dyDescent="0.3">
      <c r="A167" s="8"/>
      <c r="B167" s="15"/>
      <c r="C167" s="16" t="s">
        <v>459</v>
      </c>
      <c r="D167" s="17">
        <f>SUM(D6:D166)</f>
        <v>1855824.0999999999</v>
      </c>
      <c r="E167" s="18">
        <f>SUM(E6:E166)</f>
        <v>612752.56999999972</v>
      </c>
      <c r="F167" s="18">
        <f>SUM(F6:F166)</f>
        <v>2911.99</v>
      </c>
      <c r="G167" s="19">
        <f>SUM(G6:G166)</f>
        <v>1852912.1100000003</v>
      </c>
      <c r="H167" s="17">
        <f>SUM(H40:H166)</f>
        <v>31214.569999999992</v>
      </c>
      <c r="I167" s="18">
        <f>SUM(I40:I166)</f>
        <v>13367.960000000001</v>
      </c>
      <c r="J167" s="18">
        <f>SUM(J40:J166)</f>
        <v>0</v>
      </c>
      <c r="K167" s="19">
        <f>SUM(K40:K166)</f>
        <v>31214.569999999992</v>
      </c>
      <c r="L167" s="17">
        <f>SUM(L6:L166)</f>
        <v>533035.31000000017</v>
      </c>
      <c r="M167" s="18">
        <f>SUM(M6:M166)</f>
        <v>248709.61000000004</v>
      </c>
      <c r="N167" s="18">
        <f>SUM(N6:N166)</f>
        <v>0</v>
      </c>
      <c r="O167" s="19">
        <f>SUM(O6:O166)</f>
        <v>534886.91000000027</v>
      </c>
      <c r="P167" s="15"/>
      <c r="Q167" s="20"/>
      <c r="R167" s="21"/>
      <c r="S167" s="5"/>
    </row>
  </sheetData>
  <autoFilter ref="A5:U5" xr:uid="{4488B432-D03A-4E97-94AA-B52277A86956}">
    <sortState xmlns:xlrd2="http://schemas.microsoft.com/office/spreadsheetml/2017/richdata2" ref="A7:U167">
      <sortCondition descending="1" ref="G5"/>
    </sortState>
  </autoFilter>
  <mergeCells count="12">
    <mergeCell ref="B1:S1"/>
    <mergeCell ref="B2:S2"/>
    <mergeCell ref="B3:S3"/>
    <mergeCell ref="A4:A5"/>
    <mergeCell ref="B4:B5"/>
    <mergeCell ref="C4:C5"/>
    <mergeCell ref="D4:G4"/>
    <mergeCell ref="H4:K4"/>
    <mergeCell ref="L4:O4"/>
    <mergeCell ref="P4:P5"/>
    <mergeCell ref="Q4:Q5"/>
    <mergeCell ref="R4: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Аношина Татьяна Олеговна</dc:creator>
  <cp:lastModifiedBy>Пруцкова Татьяна Алексеевна</cp:lastModifiedBy>
  <dcterms:created xsi:type="dcterms:W3CDTF">2025-01-14T12:27:31Z</dcterms:created>
  <dcterms:modified xsi:type="dcterms:W3CDTF">2025-01-17T06:48:53Z</dcterms:modified>
</cp:coreProperties>
</file>