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2.7 и 3.5 (ФХД)" sheetId="1" r:id="rId1"/>
  </sheets>
  <definedNames/>
  <calcPr fullCalcOnLoad="1"/>
</workbook>
</file>

<file path=xl/sharedStrings.xml><?xml version="1.0" encoding="utf-8"?>
<sst xmlns="http://schemas.openxmlformats.org/spreadsheetml/2006/main" count="108" uniqueCount="53">
  <si>
    <t>Водоотведение</t>
  </si>
  <si>
    <t>Наименование показателя</t>
  </si>
  <si>
    <t>Показатель</t>
  </si>
  <si>
    <t>а) Вид деятельности организации: оказание услуг в сфере холодного  водоснабжения (питьевая вода) - подъем воды, очистка воды, транспортировка воды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</si>
  <si>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</si>
  <si>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</si>
  <si>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</si>
  <si>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</si>
  <si>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</si>
  <si>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</si>
  <si>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</si>
  <si>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</si>
  <si>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</si>
  <si>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</si>
  <si>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услуги производственного характера, выполняемые по договорам с организациями на проведение 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</si>
  <si>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</si>
  <si>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</si>
  <si>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</si>
  <si>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-</t>
  </si>
  <si>
    <t>д) Чистая прибыль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</si>
  <si>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</si>
  <si>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</si>
  <si>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</si>
  <si>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з) Объем поднятой воды (тыс. м3)</t>
  </si>
  <si>
    <t>з) Объем сточных вод, принятых от потребителей оказываемых услуг (тыс. м3)</t>
  </si>
  <si>
    <t>и) Объем покупной воды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</si>
  <si>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</si>
  <si>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воды, пропущенной через очистные сооружения (тыс. м3)</t>
  </si>
  <si>
    <t>к) Объем сточных вод, пропущенных через очистные сооружения (тыс. м3)</t>
  </si>
  <si>
    <t>н) Среднесписочная численность основного производственного персонала (человек)</t>
  </si>
  <si>
    <t>м) Потери воды в сетях  (процентов)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</si>
  <si>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</si>
  <si>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</si>
  <si>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</si>
  <si>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</si>
  <si>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Вид деятельности организации: оказание услуг в сфере холодного  водоснабжения (техническая вода) - подъем воды, очистка воды, транспортировка воды</t>
  </si>
  <si>
    <t xml:space="preserve">расходы на амортизацию основных производственных средств </t>
  </si>
  <si>
    <t>расходы  на аренду имущества, используемого для осуществления регулируемого вида деятельности</t>
  </si>
  <si>
    <t>расходы на оплату труда и отчисления на социальные нужды административно-управленческого персонала</t>
  </si>
  <si>
    <t>общепроизводственные (цеховые) расходы, в том числе отнесенные к ним расходы на текущий и капитальный ремонт</t>
  </si>
  <si>
    <t>общехозяйственные (управленческие) расходы, в том числе отнесенные к ним расходы на текущий и капитальный ремонт</t>
  </si>
  <si>
    <t>расходы на ремонт (капитальный и текущий)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</si>
  <si>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к  регулиремым видам деятельности в соответствии с основами ценообразования в сфере водоснабжения и водоотведения, утвержденным постановлением Правительства РФ от 13.05.2013 №406</t>
  </si>
  <si>
    <t>г) Валовая прибыль (убытки)  от продажи товаров и услуг 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</si>
  <si>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</si>
  <si>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Изменение стоимости основных фондов (тыс. рублей), в том числе:</t>
  </si>
  <si>
    <t xml:space="preserve"> Чистая прибыли по регулируемому виду деятельности  (тыс. рублей), в том числе:</t>
  </si>
  <si>
    <t>расходы на оплату услуг по приему, транспортировке и очистке сточных вод другими организациями</t>
  </si>
  <si>
    <t>л) Объем отпущенной потребителям воды (тыс. м3) по приборам учета и по нормативам потребления (расчетным методом)</t>
  </si>
  <si>
    <t>Холодное водоснабжение (питьевая вода)</t>
  </si>
  <si>
    <t>Холодное водоснабжение (техническая вода)</t>
  </si>
  <si>
    <t>прочие расходы, которые подлежат отнесению к  регулируемым видам деятельности в соответствии с основами ценообразования в сфере водоснабжения и водоотведения, утвержденным постановлением Правительства РФ от 13.05.2013 №406</t>
  </si>
  <si>
    <t>Информация об основных показателях финансово-хозяйственной деятельности регулируемой организации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</si>
</sst>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9" fontId="20" fillId="33" borderId="10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6.7109375" style="2" customWidth="1"/>
    <col min="2" max="2" width="18.7109375" style="2" customWidth="1"/>
    <col min="3" max="3" width="35.421875" style="2" customWidth="1"/>
    <col min="4" max="4" width="20.140625" style="2" customWidth="1"/>
    <col min="5" max="5" width="35.28125" style="2" customWidth="1"/>
    <col min="6" max="6" width="33.421875" style="2" customWidth="1"/>
    <col min="7" max="16384" width="9.140625" style="2" customWidth="1"/>
  </cols>
  <sheetData>
    <row r="1" spans="1:6" ht="30" customHeight="1">
      <c r="A1" s="19" t="s">
        <v>52</v>
      </c>
      <c r="B1" s="19"/>
      <c r="C1" s="19"/>
      <c r="D1" s="19"/>
      <c r="E1" s="19"/>
      <c r="F1" s="19"/>
    </row>
    <row r="3" spans="1:6" ht="15">
      <c r="A3" s="20" t="s">
        <v>49</v>
      </c>
      <c r="B3" s="20"/>
      <c r="C3" s="21" t="s">
        <v>0</v>
      </c>
      <c r="D3" s="21"/>
      <c r="E3" s="24" t="s">
        <v>50</v>
      </c>
      <c r="F3" s="25"/>
    </row>
    <row r="4" spans="1:6" ht="15" customHeight="1">
      <c r="A4" s="6" t="s">
        <v>1</v>
      </c>
      <c r="B4" s="7" t="s">
        <v>2</v>
      </c>
      <c r="C4" s="6" t="s">
        <v>1</v>
      </c>
      <c r="D4" s="7" t="s">
        <v>2</v>
      </c>
      <c r="E4" s="6" t="s">
        <v>1</v>
      </c>
      <c r="F4" s="7" t="s">
        <v>2</v>
      </c>
    </row>
    <row r="5" spans="1:6" ht="49.5" customHeight="1">
      <c r="A5" s="22" t="s">
        <v>3</v>
      </c>
      <c r="B5" s="23"/>
      <c r="C5" s="22" t="s">
        <v>4</v>
      </c>
      <c r="D5" s="23"/>
      <c r="E5" s="22" t="s">
        <v>35</v>
      </c>
      <c r="F5" s="23"/>
    </row>
    <row r="6" spans="1:6" ht="24" customHeight="1">
      <c r="A6" s="8" t="s">
        <v>5</v>
      </c>
      <c r="B6" s="9">
        <v>1067136.41</v>
      </c>
      <c r="C6" s="10" t="s">
        <v>5</v>
      </c>
      <c r="D6" s="9">
        <v>433075.3</v>
      </c>
      <c r="E6" s="8" t="s">
        <v>5</v>
      </c>
      <c r="F6" s="9">
        <v>49108.59</v>
      </c>
    </row>
    <row r="7" spans="1:6" ht="66" customHeight="1">
      <c r="A7" s="8" t="s">
        <v>6</v>
      </c>
      <c r="B7" s="9">
        <f>B8+B9+B12+B13+B14+B15+B16+B17+B18+B19+B20+B21</f>
        <v>1114412.42</v>
      </c>
      <c r="C7" s="10" t="s">
        <v>6</v>
      </c>
      <c r="D7" s="9">
        <f>D8+D9+D12+D13+D14+D15+D16+D17+D18+D19+D20+D21</f>
        <v>549025.54</v>
      </c>
      <c r="E7" s="8" t="s">
        <v>6</v>
      </c>
      <c r="F7" s="9">
        <f>F8+F9+F12+F13+F14+F15+F16+F17+F18+F19+F20+F21</f>
        <v>52696.29</v>
      </c>
    </row>
    <row r="8" spans="1:6" ht="80.25" customHeight="1">
      <c r="A8" s="8" t="s">
        <v>7</v>
      </c>
      <c r="B8" s="9">
        <v>2701.7</v>
      </c>
      <c r="C8" s="10" t="s">
        <v>47</v>
      </c>
      <c r="D8" s="11"/>
      <c r="E8" s="8" t="s">
        <v>7</v>
      </c>
      <c r="F8" s="9"/>
    </row>
    <row r="9" spans="1:6" ht="77.25" customHeight="1">
      <c r="A9" s="8" t="s">
        <v>8</v>
      </c>
      <c r="B9" s="9">
        <v>398988.93</v>
      </c>
      <c r="C9" s="10" t="s">
        <v>9</v>
      </c>
      <c r="D9" s="9">
        <v>133876.85</v>
      </c>
      <c r="E9" s="8" t="s">
        <v>8</v>
      </c>
      <c r="F9" s="9">
        <v>16789.03</v>
      </c>
    </row>
    <row r="10" spans="1:6" ht="33" customHeight="1">
      <c r="A10" s="8" t="s">
        <v>10</v>
      </c>
      <c r="B10" s="12">
        <f>B9/B11</f>
        <v>2.7025464383513764</v>
      </c>
      <c r="C10" s="10" t="s">
        <v>10</v>
      </c>
      <c r="D10" s="12">
        <f>D9/D11</f>
        <v>2.971930490531022</v>
      </c>
      <c r="E10" s="8" t="s">
        <v>10</v>
      </c>
      <c r="F10" s="12">
        <f>F9/F11</f>
        <v>2.6383534089212612</v>
      </c>
    </row>
    <row r="11" spans="1:6" ht="19.5" customHeight="1">
      <c r="A11" s="8" t="s">
        <v>11</v>
      </c>
      <c r="B11" s="9">
        <v>147634.44</v>
      </c>
      <c r="C11" s="10" t="s">
        <v>11</v>
      </c>
      <c r="D11" s="9">
        <v>45047.1</v>
      </c>
      <c r="E11" s="8" t="s">
        <v>11</v>
      </c>
      <c r="F11" s="9">
        <v>6363.45</v>
      </c>
    </row>
    <row r="12" spans="1:6" ht="48" customHeight="1">
      <c r="A12" s="8" t="s">
        <v>12</v>
      </c>
      <c r="B12" s="9">
        <v>66757.87</v>
      </c>
      <c r="C12" s="10" t="s">
        <v>12</v>
      </c>
      <c r="D12" s="9">
        <v>16766.82</v>
      </c>
      <c r="E12" s="8" t="s">
        <v>12</v>
      </c>
      <c r="F12" s="9"/>
    </row>
    <row r="13" spans="1:6" ht="75" customHeight="1">
      <c r="A13" s="8" t="s">
        <v>13</v>
      </c>
      <c r="B13" s="9">
        <f>224260+67906</f>
        <v>292166</v>
      </c>
      <c r="C13" s="10" t="s">
        <v>13</v>
      </c>
      <c r="D13" s="9">
        <f>152915+46303</f>
        <v>199218</v>
      </c>
      <c r="E13" s="8" t="s">
        <v>13</v>
      </c>
      <c r="F13" s="9">
        <f>14447+4375</f>
        <v>18822</v>
      </c>
    </row>
    <row r="14" spans="1:6" ht="75" customHeight="1">
      <c r="A14" s="8" t="s">
        <v>38</v>
      </c>
      <c r="B14" s="9">
        <v>111528</v>
      </c>
      <c r="C14" s="10" t="s">
        <v>38</v>
      </c>
      <c r="D14" s="9">
        <v>61513</v>
      </c>
      <c r="E14" s="8" t="s">
        <v>38</v>
      </c>
      <c r="F14" s="9">
        <v>4469</v>
      </c>
    </row>
    <row r="15" spans="1:6" ht="75" customHeight="1">
      <c r="A15" s="8" t="s">
        <v>37</v>
      </c>
      <c r="B15" s="9">
        <v>1121.04</v>
      </c>
      <c r="C15" s="10" t="s">
        <v>37</v>
      </c>
      <c r="D15" s="9">
        <v>685.5</v>
      </c>
      <c r="E15" s="8" t="s">
        <v>37</v>
      </c>
      <c r="F15" s="9">
        <v>49.36</v>
      </c>
    </row>
    <row r="16" spans="1:6" ht="44.25" customHeight="1">
      <c r="A16" s="10" t="s">
        <v>36</v>
      </c>
      <c r="B16" s="9">
        <v>49350.49</v>
      </c>
      <c r="C16" s="10" t="s">
        <v>36</v>
      </c>
      <c r="D16" s="9">
        <v>32977.62</v>
      </c>
      <c r="E16" s="10" t="s">
        <v>36</v>
      </c>
      <c r="F16" s="9">
        <v>4704.28</v>
      </c>
    </row>
    <row r="17" spans="1:6" ht="62.25" customHeight="1">
      <c r="A17" s="8" t="s">
        <v>39</v>
      </c>
      <c r="B17" s="9">
        <v>63090.82</v>
      </c>
      <c r="C17" s="10" t="s">
        <v>39</v>
      </c>
      <c r="D17" s="9">
        <v>33574.89</v>
      </c>
      <c r="E17" s="8" t="s">
        <v>39</v>
      </c>
      <c r="F17" s="9">
        <v>2657.32</v>
      </c>
    </row>
    <row r="18" spans="1:6" ht="86.25" customHeight="1">
      <c r="A18" s="8" t="s">
        <v>40</v>
      </c>
      <c r="B18" s="9">
        <v>7960.58</v>
      </c>
      <c r="C18" s="10" t="s">
        <v>40</v>
      </c>
      <c r="D18" s="9">
        <v>3339.86</v>
      </c>
      <c r="E18" s="8" t="s">
        <v>40</v>
      </c>
      <c r="F18" s="9">
        <v>545.66</v>
      </c>
    </row>
    <row r="19" spans="1:6" ht="171" customHeight="1">
      <c r="A19" s="8" t="s">
        <v>41</v>
      </c>
      <c r="B19" s="9">
        <v>12759.81</v>
      </c>
      <c r="C19" s="10" t="s">
        <v>41</v>
      </c>
      <c r="D19" s="9">
        <v>6654.3</v>
      </c>
      <c r="E19" s="8" t="s">
        <v>41</v>
      </c>
      <c r="F19" s="9">
        <v>561.67</v>
      </c>
    </row>
    <row r="20" spans="1:6" ht="105.75" customHeight="1">
      <c r="A20" s="8" t="s">
        <v>14</v>
      </c>
      <c r="B20" s="9">
        <v>70496.3</v>
      </c>
      <c r="C20" s="10" t="s">
        <v>15</v>
      </c>
      <c r="D20" s="9">
        <v>41283.7</v>
      </c>
      <c r="E20" s="8" t="s">
        <v>14</v>
      </c>
      <c r="F20" s="9">
        <v>579.97</v>
      </c>
    </row>
    <row r="21" spans="1:6" ht="141" customHeight="1">
      <c r="A21" s="8" t="s">
        <v>42</v>
      </c>
      <c r="B21" s="9">
        <v>37490.88</v>
      </c>
      <c r="C21" s="10" t="s">
        <v>51</v>
      </c>
      <c r="D21" s="9">
        <v>19135</v>
      </c>
      <c r="E21" s="8" t="s">
        <v>42</v>
      </c>
      <c r="F21" s="9">
        <v>3518</v>
      </c>
    </row>
    <row r="22" spans="1:6" ht="48.75" customHeight="1">
      <c r="A22" s="8" t="s">
        <v>43</v>
      </c>
      <c r="B22" s="9">
        <v>-47275.64</v>
      </c>
      <c r="C22" s="10" t="s">
        <v>16</v>
      </c>
      <c r="D22" s="9">
        <v>-115950.09</v>
      </c>
      <c r="E22" s="8" t="s">
        <v>16</v>
      </c>
      <c r="F22" s="9">
        <v>-3588.49</v>
      </c>
    </row>
    <row r="23" spans="1:6" ht="63.75" customHeight="1">
      <c r="A23" s="8" t="s">
        <v>46</v>
      </c>
      <c r="B23" s="13" t="s">
        <v>18</v>
      </c>
      <c r="C23" s="10" t="s">
        <v>19</v>
      </c>
      <c r="D23" s="9" t="s">
        <v>18</v>
      </c>
      <c r="E23" s="8" t="s">
        <v>17</v>
      </c>
      <c r="F23" s="13" t="s">
        <v>18</v>
      </c>
    </row>
    <row r="24" spans="1:6" ht="105" customHeight="1">
      <c r="A24" s="8" t="s">
        <v>20</v>
      </c>
      <c r="B24" s="13" t="s">
        <v>18</v>
      </c>
      <c r="C24" s="10" t="s">
        <v>21</v>
      </c>
      <c r="D24" s="9" t="s">
        <v>18</v>
      </c>
      <c r="E24" s="8" t="s">
        <v>20</v>
      </c>
      <c r="F24" s="13" t="s">
        <v>18</v>
      </c>
    </row>
    <row r="25" spans="1:6" ht="30">
      <c r="A25" s="8" t="s">
        <v>45</v>
      </c>
      <c r="B25" s="13" t="s">
        <v>18</v>
      </c>
      <c r="C25" s="10" t="s">
        <v>22</v>
      </c>
      <c r="D25" s="9" t="s">
        <v>18</v>
      </c>
      <c r="E25" s="8" t="s">
        <v>22</v>
      </c>
      <c r="F25" s="13" t="s">
        <v>18</v>
      </c>
    </row>
    <row r="26" spans="1:6" ht="129.75" customHeight="1">
      <c r="A26" s="8" t="s">
        <v>44</v>
      </c>
      <c r="B26" s="13"/>
      <c r="C26" s="10" t="s">
        <v>44</v>
      </c>
      <c r="D26" s="9"/>
      <c r="E26" s="8" t="s">
        <v>44</v>
      </c>
      <c r="F26" s="13"/>
    </row>
    <row r="27" spans="1:6" ht="48" customHeight="1">
      <c r="A27" s="8" t="s">
        <v>23</v>
      </c>
      <c r="B27" s="9">
        <v>160911.3</v>
      </c>
      <c r="C27" s="10" t="s">
        <v>24</v>
      </c>
      <c r="D27" s="9">
        <v>67164.4</v>
      </c>
      <c r="E27" s="8" t="s">
        <v>23</v>
      </c>
      <c r="F27" s="9">
        <v>10970.4</v>
      </c>
    </row>
    <row r="28" spans="1:6" ht="76.5" customHeight="1">
      <c r="A28" s="8" t="s">
        <v>25</v>
      </c>
      <c r="B28" s="9">
        <v>1157</v>
      </c>
      <c r="C28" s="10" t="s">
        <v>26</v>
      </c>
      <c r="D28" s="9"/>
      <c r="E28" s="8" t="s">
        <v>25</v>
      </c>
      <c r="F28" s="13"/>
    </row>
    <row r="29" spans="1:6" ht="47.25" customHeight="1">
      <c r="A29" s="8" t="s">
        <v>27</v>
      </c>
      <c r="B29" s="9">
        <v>165894.4</v>
      </c>
      <c r="C29" s="10" t="s">
        <v>28</v>
      </c>
      <c r="D29" s="9">
        <v>89760.6</v>
      </c>
      <c r="E29" s="8" t="s">
        <v>27</v>
      </c>
      <c r="F29" s="13"/>
    </row>
    <row r="30" spans="1:6" ht="72" customHeight="1">
      <c r="A30" s="8" t="s">
        <v>48</v>
      </c>
      <c r="B30" s="9">
        <v>76935.4</v>
      </c>
      <c r="C30" s="10" t="s">
        <v>29</v>
      </c>
      <c r="D30" s="9">
        <v>893</v>
      </c>
      <c r="E30" s="8" t="s">
        <v>48</v>
      </c>
      <c r="F30" s="9">
        <v>4206.9</v>
      </c>
    </row>
    <row r="31" spans="1:6" ht="34.5" customHeight="1">
      <c r="A31" s="8" t="s">
        <v>30</v>
      </c>
      <c r="B31" s="14">
        <v>0.4652</v>
      </c>
      <c r="C31" s="15"/>
      <c r="D31" s="16"/>
      <c r="E31" s="8" t="s">
        <v>30</v>
      </c>
      <c r="F31" s="14">
        <v>0.6165</v>
      </c>
    </row>
    <row r="32" spans="1:6" ht="61.5" customHeight="1">
      <c r="A32" s="8" t="s">
        <v>31</v>
      </c>
      <c r="B32" s="9">
        <v>1359</v>
      </c>
      <c r="C32" s="15"/>
      <c r="D32" s="16"/>
      <c r="E32" s="8" t="s">
        <v>31</v>
      </c>
      <c r="F32" s="9">
        <v>87</v>
      </c>
    </row>
    <row r="33" spans="1:6" ht="49.5" customHeight="1">
      <c r="A33" s="8" t="s">
        <v>32</v>
      </c>
      <c r="B33" s="13">
        <v>1.9189</v>
      </c>
      <c r="C33" s="15"/>
      <c r="D33" s="16"/>
      <c r="E33" s="8" t="s">
        <v>32</v>
      </c>
      <c r="F33" s="13">
        <v>1.5126</v>
      </c>
    </row>
    <row r="34" spans="1:6" ht="63.75" customHeight="1">
      <c r="A34" s="8" t="s">
        <v>33</v>
      </c>
      <c r="B34" s="9">
        <f>22030.6/B27*100</f>
        <v>13.691145370151133</v>
      </c>
      <c r="C34" s="17"/>
      <c r="D34" s="18"/>
      <c r="E34" s="8" t="s">
        <v>33</v>
      </c>
      <c r="F34" s="13"/>
    </row>
    <row r="35" spans="1:6" ht="78" customHeight="1" hidden="1">
      <c r="A35" s="1" t="s">
        <v>34</v>
      </c>
      <c r="B35" s="4" t="s">
        <v>18</v>
      </c>
      <c r="E35" s="1" t="s">
        <v>34</v>
      </c>
      <c r="F35" s="4"/>
    </row>
    <row r="36" spans="1:5" ht="15">
      <c r="A36" s="5"/>
      <c r="B36" s="3"/>
      <c r="E36" s="3"/>
    </row>
  </sheetData>
  <sheetProtection/>
  <mergeCells count="7">
    <mergeCell ref="A1:F1"/>
    <mergeCell ref="A3:B3"/>
    <mergeCell ref="C3:D3"/>
    <mergeCell ref="A5:B5"/>
    <mergeCell ref="C5:D5"/>
    <mergeCell ref="E5:F5"/>
    <mergeCell ref="E3:F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Saratovvodokanal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Igor</cp:lastModifiedBy>
  <cp:lastPrinted>2014-04-25T07:41:19Z</cp:lastPrinted>
  <dcterms:created xsi:type="dcterms:W3CDTF">2014-04-14T04:47:55Z</dcterms:created>
  <dcterms:modified xsi:type="dcterms:W3CDTF">2014-04-30T06:10:02Z</dcterms:modified>
  <cp:category/>
  <cp:version/>
  <cp:contentType/>
  <cp:contentStatus/>
</cp:coreProperties>
</file>